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440" windowHeight="11760" tabRatio="729"/>
  </bookViews>
  <sheets>
    <sheet name="NT Chronology" sheetId="1" r:id="rId1"/>
    <sheet name="Jesus' Ministry" sheetId="2" r:id="rId2"/>
    <sheet name="AD 33--Holy Week and Beyond" sheetId="3" r:id="rId3"/>
    <sheet name="14 Nisan, AD 33--Crucifixion" sheetId="4" r:id="rId4"/>
    <sheet name="1st &amp; 2nd Journies" sheetId="5" r:id="rId5"/>
    <sheet name="3rd Journey" sheetId="6" r:id="rId6"/>
    <sheet name="Jerusalem, Caesarea &amp; Rome" sheetId="7" r:id="rId7"/>
    <sheet name="Sheet1" sheetId="8" r:id="rId8"/>
  </sheets>
  <calcPr calcId="125725"/>
</workbook>
</file>

<file path=xl/calcChain.xml><?xml version="1.0" encoding="utf-8"?>
<calcChain xmlns="http://schemas.openxmlformats.org/spreadsheetml/2006/main">
  <c r="E23" i="1"/>
  <c r="E26"/>
  <c r="I39"/>
  <c r="I90"/>
  <c r="I9"/>
  <c r="E89"/>
  <c r="I89" s="1"/>
  <c r="I91"/>
  <c r="E93"/>
  <c r="E95" s="1"/>
  <c r="E97" s="1"/>
  <c r="E99" s="1"/>
  <c r="E101" s="1"/>
  <c r="E103" s="1"/>
  <c r="E105" s="1"/>
  <c r="E107" s="1"/>
  <c r="E109" s="1"/>
  <c r="E111" s="1"/>
  <c r="E113" s="1"/>
  <c r="E115" s="1"/>
  <c r="E117" s="1"/>
  <c r="E119" s="1"/>
  <c r="E121" s="1"/>
  <c r="E123" s="1"/>
  <c r="E125" s="1"/>
  <c r="E127" s="1"/>
  <c r="E129" s="1"/>
  <c r="E131" s="1"/>
  <c r="E133" s="1"/>
  <c r="E135" s="1"/>
  <c r="E137" s="1"/>
  <c r="E139" s="1"/>
  <c r="E141" s="1"/>
  <c r="E143" s="1"/>
  <c r="E145" s="1"/>
  <c r="E147" s="1"/>
  <c r="E149" s="1"/>
  <c r="E151" s="1"/>
  <c r="E153" s="1"/>
  <c r="M153" s="1"/>
  <c r="E92"/>
  <c r="E94" s="1"/>
  <c r="E96" s="1"/>
  <c r="E98" s="1"/>
  <c r="E100" s="1"/>
  <c r="E102" s="1"/>
  <c r="E104" s="1"/>
  <c r="E106" s="1"/>
  <c r="E108" s="1"/>
  <c r="E110" s="1"/>
  <c r="E112" s="1"/>
  <c r="E114" s="1"/>
  <c r="E116" s="1"/>
  <c r="E118" s="1"/>
  <c r="E120" s="1"/>
  <c r="E122" s="1"/>
  <c r="E124" s="1"/>
  <c r="E126" s="1"/>
  <c r="E128" s="1"/>
  <c r="E130" s="1"/>
  <c r="E132" s="1"/>
  <c r="E134" s="1"/>
  <c r="E136" s="1"/>
  <c r="E138" s="1"/>
  <c r="E140" s="1"/>
  <c r="E142" s="1"/>
  <c r="E144" s="1"/>
  <c r="E146" s="1"/>
  <c r="E148" s="1"/>
  <c r="E150" s="1"/>
  <c r="E152" s="1"/>
  <c r="M152" s="1"/>
  <c r="E88" l="1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E87" l="1"/>
  <c r="I88"/>
  <c r="E86" l="1"/>
  <c r="I87"/>
  <c r="E85" l="1"/>
  <c r="I86"/>
  <c r="E84" l="1"/>
  <c r="I85"/>
  <c r="E83" l="1"/>
  <c r="I84"/>
  <c r="E82" l="1"/>
  <c r="I83"/>
  <c r="E81" l="1"/>
  <c r="I82"/>
  <c r="E80" l="1"/>
  <c r="I81"/>
  <c r="E79" l="1"/>
  <c r="I80"/>
  <c r="E78" l="1"/>
  <c r="I79"/>
  <c r="E77" l="1"/>
  <c r="I78"/>
  <c r="E76" l="1"/>
  <c r="I77"/>
  <c r="E75" l="1"/>
  <c r="I76"/>
  <c r="E74" l="1"/>
  <c r="I75"/>
  <c r="E73" l="1"/>
  <c r="I74"/>
  <c r="E72" l="1"/>
  <c r="I73"/>
  <c r="E71" l="1"/>
  <c r="I72"/>
  <c r="E70" l="1"/>
  <c r="I71"/>
  <c r="E69" l="1"/>
  <c r="I70"/>
  <c r="E68" l="1"/>
  <c r="I69"/>
  <c r="E67" l="1"/>
  <c r="I68"/>
  <c r="E66" l="1"/>
  <c r="I67"/>
  <c r="E65" l="1"/>
  <c r="I66"/>
  <c r="E64" l="1"/>
  <c r="I65"/>
  <c r="E63" l="1"/>
  <c r="I64"/>
  <c r="E62" l="1"/>
  <c r="I63"/>
  <c r="E61" l="1"/>
  <c r="I62"/>
  <c r="E60" l="1"/>
  <c r="I61"/>
  <c r="E59" l="1"/>
  <c r="I60"/>
  <c r="E57" l="1"/>
  <c r="I59"/>
  <c r="E55" l="1"/>
  <c r="I57"/>
  <c r="E54" l="1"/>
  <c r="I55"/>
  <c r="E53" l="1"/>
  <c r="I54"/>
  <c r="E52" l="1"/>
  <c r="I53"/>
  <c r="E51" l="1"/>
  <c r="I52"/>
  <c r="E49" l="1"/>
  <c r="I51"/>
  <c r="E48" l="1"/>
  <c r="I49"/>
  <c r="E47" l="1"/>
  <c r="I48"/>
  <c r="E46" l="1"/>
  <c r="I47"/>
  <c r="E44" l="1"/>
  <c r="I46"/>
  <c r="E43" l="1"/>
  <c r="I44"/>
  <c r="E42" l="1"/>
  <c r="I43"/>
  <c r="E41" l="1"/>
  <c r="I42"/>
  <c r="E40" l="1"/>
  <c r="I41"/>
  <c r="I40" l="1"/>
  <c r="E35" l="1"/>
  <c r="I36"/>
  <c r="E34" l="1"/>
  <c r="I35"/>
  <c r="E33" l="1"/>
  <c r="I34"/>
  <c r="E32" l="1"/>
  <c r="I33"/>
  <c r="E31" l="1"/>
  <c r="I32"/>
  <c r="E29" l="1"/>
  <c r="I31"/>
  <c r="I29" l="1"/>
  <c r="I26" l="1"/>
  <c r="E21" l="1"/>
  <c r="I23"/>
  <c r="E20" l="1"/>
  <c r="I21"/>
  <c r="E19" l="1"/>
  <c r="I20"/>
  <c r="E18" l="1"/>
  <c r="I19"/>
  <c r="E16" l="1"/>
  <c r="I18"/>
  <c r="E15" l="1"/>
  <c r="I16"/>
  <c r="E14" l="1"/>
  <c r="I15"/>
  <c r="E13" l="1"/>
  <c r="I14"/>
  <c r="E12" l="1"/>
  <c r="I13"/>
  <c r="E11" l="1"/>
  <c r="I12"/>
  <c r="E10" l="1"/>
  <c r="I10" s="1"/>
  <c r="I11"/>
</calcChain>
</file>

<file path=xl/sharedStrings.xml><?xml version="1.0" encoding="utf-8"?>
<sst xmlns="http://schemas.openxmlformats.org/spreadsheetml/2006/main" count="974" uniqueCount="822">
  <si>
    <t>Events in italics are estimates based on biblical narrative and general chronological markers</t>
  </si>
  <si>
    <t>Year</t>
  </si>
  <si>
    <t>Event</t>
  </si>
  <si>
    <t>Aristobulus dies</t>
  </si>
  <si>
    <t>Egypt</t>
  </si>
  <si>
    <t>Rome</t>
  </si>
  <si>
    <t>Herod the Great</t>
  </si>
  <si>
    <t>Augustus</t>
  </si>
  <si>
    <t xml:space="preserve">Antigonus Mattathias ---&gt;  </t>
  </si>
  <si>
    <t>Hyrcanus II</t>
  </si>
  <si>
    <t>Hasmoneans</t>
  </si>
  <si>
    <t>Sabbatical years in red (year begins in Tishri [Sept/Oct] of the year listed and runs until the end of Elul [Sept] the following year)</t>
  </si>
  <si>
    <t>Cleopatra VII Thea Neotera</t>
  </si>
  <si>
    <t>Ptolemy XV Caesarion</t>
  </si>
  <si>
    <t>Ptolemy XIII</t>
  </si>
  <si>
    <t>Ptolemy XIV</t>
  </si>
  <si>
    <t>Ptolemy XII</t>
  </si>
  <si>
    <t>Cleopatra V Tryphaena ---&gt;</t>
  </si>
  <si>
    <t>Berenice IV Epiphaneia---&gt;</t>
  </si>
  <si>
    <t>Ptolemaic Dynasty</t>
  </si>
  <si>
    <t>Death of Julius Caesar (March 15)</t>
  </si>
  <si>
    <t>Tiberius Caesar</t>
  </si>
  <si>
    <t>Claudius</t>
  </si>
  <si>
    <t>Nero</t>
  </si>
  <si>
    <t>Jesus in Temple (Nisan)</t>
  </si>
  <si>
    <r>
      <t xml:space="preserve">Ceasarea Sebaste completed (Josephus, </t>
    </r>
    <r>
      <rPr>
        <i/>
        <sz val="11"/>
        <color theme="8" tint="-0.249977111117893"/>
        <rFont val="Calibri"/>
        <family val="2"/>
        <scheme val="minor"/>
      </rPr>
      <t>Ant.</t>
    </r>
    <r>
      <rPr>
        <sz val="11"/>
        <color theme="8" tint="-0.249977111117893"/>
        <rFont val="Calibri"/>
        <family val="2"/>
        <scheme val="minor"/>
      </rPr>
      <t xml:space="preserve"> 16.136, </t>
    </r>
    <r>
      <rPr>
        <i/>
        <sz val="11"/>
        <color theme="8" tint="-0.249977111117893"/>
        <rFont val="Calibri"/>
        <family val="2"/>
        <scheme val="minor"/>
      </rPr>
      <t>War</t>
    </r>
    <r>
      <rPr>
        <sz val="11"/>
        <color theme="8" tint="-0.249977111117893"/>
        <rFont val="Calibri"/>
        <family val="2"/>
        <scheme val="minor"/>
      </rPr>
      <t xml:space="preserve"> 1.415)</t>
    </r>
  </si>
  <si>
    <r>
      <t xml:space="preserve">Temple court finished (Josephus, </t>
    </r>
    <r>
      <rPr>
        <i/>
        <sz val="11"/>
        <color theme="8" tint="-0.249977111117893"/>
        <rFont val="Calibri"/>
        <family val="2"/>
        <scheme val="minor"/>
      </rPr>
      <t>Ant.</t>
    </r>
    <r>
      <rPr>
        <sz val="11"/>
        <color theme="8" tint="-0.249977111117893"/>
        <rFont val="Calibri"/>
        <family val="2"/>
        <scheme val="minor"/>
      </rPr>
      <t xml:space="preserve"> 15.420)</t>
    </r>
  </si>
  <si>
    <r>
      <t xml:space="preserve">Temple finished (after 1 year, 6 months; Josephus, </t>
    </r>
    <r>
      <rPr>
        <i/>
        <sz val="11"/>
        <color theme="8" tint="-0.249977111117893"/>
        <rFont val="Calibri"/>
        <family val="2"/>
        <scheme val="minor"/>
      </rPr>
      <t>Ant.</t>
    </r>
    <r>
      <rPr>
        <sz val="11"/>
        <color theme="8" tint="-0.249977111117893"/>
        <rFont val="Calibri"/>
        <family val="2"/>
        <scheme val="minor"/>
      </rPr>
      <t xml:space="preserve"> 15.421)</t>
    </r>
  </si>
  <si>
    <r>
      <t xml:space="preserve">Herod Appointed by Romans (Josephus, </t>
    </r>
    <r>
      <rPr>
        <i/>
        <sz val="11"/>
        <color theme="8" tint="-0.249977111117893"/>
        <rFont val="Calibri"/>
        <family val="2"/>
        <scheme val="minor"/>
      </rPr>
      <t>Ant.</t>
    </r>
    <r>
      <rPr>
        <sz val="11"/>
        <color theme="8" tint="-0.249977111117893"/>
        <rFont val="Calibri"/>
        <family val="2"/>
        <scheme val="minor"/>
      </rPr>
      <t xml:space="preserve"> 14.389; </t>
    </r>
    <r>
      <rPr>
        <i/>
        <sz val="11"/>
        <color theme="8" tint="-0.249977111117893"/>
        <rFont val="Calibri"/>
        <family val="2"/>
        <scheme val="minor"/>
      </rPr>
      <t>War</t>
    </r>
    <r>
      <rPr>
        <sz val="11"/>
        <color theme="8" tint="-0.249977111117893"/>
        <rFont val="Calibri"/>
        <family val="2"/>
        <scheme val="minor"/>
      </rPr>
      <t xml:space="preserve"> 1.344)</t>
    </r>
  </si>
  <si>
    <r>
      <t xml:space="preserve">Battle of Actium, Sep 2 (Josephus, </t>
    </r>
    <r>
      <rPr>
        <i/>
        <sz val="11"/>
        <color theme="7" tint="-0.249977111117893"/>
        <rFont val="Calibri"/>
        <family val="2"/>
        <scheme val="minor"/>
      </rPr>
      <t>Ant.</t>
    </r>
    <r>
      <rPr>
        <sz val="11"/>
        <color theme="7" tint="-0.249977111117893"/>
        <rFont val="Calibri"/>
        <family val="2"/>
        <scheme val="minor"/>
      </rPr>
      <t xml:space="preserve"> 15.121)</t>
    </r>
  </si>
  <si>
    <t>Chart of New Testament Chronology</t>
  </si>
  <si>
    <t>Galba, Otho, Vitellius--&gt;</t>
  </si>
  <si>
    <r>
      <t xml:space="preserve">Herod takes Jerusalem (10 Tishri; Josephus, </t>
    </r>
    <r>
      <rPr>
        <i/>
        <sz val="11"/>
        <color theme="8" tint="-0.249977111117893"/>
        <rFont val="Calibri"/>
        <family val="2"/>
        <scheme val="minor"/>
      </rPr>
      <t>Ant.</t>
    </r>
    <r>
      <rPr>
        <sz val="11"/>
        <color theme="8" tint="-0.249977111117893"/>
        <rFont val="Calibri"/>
        <family val="2"/>
        <scheme val="minor"/>
      </rPr>
      <t xml:space="preserve"> 14.487-488; </t>
    </r>
    <r>
      <rPr>
        <i/>
        <sz val="11"/>
        <color theme="8" tint="-0.249977111117893"/>
        <rFont val="Calibri"/>
        <family val="2"/>
        <scheme val="minor"/>
      </rPr>
      <t>War</t>
    </r>
    <r>
      <rPr>
        <sz val="11"/>
        <color theme="8" tint="-0.249977111117893"/>
        <rFont val="Calibri"/>
        <family val="2"/>
        <scheme val="minor"/>
      </rPr>
      <t xml:space="preserve"> 1.343)</t>
    </r>
  </si>
  <si>
    <t>Pompey takes Jerusalem (10 Tishri)</t>
  </si>
  <si>
    <t>Ptolemy XII Neos Dionysius--&gt;</t>
  </si>
  <si>
    <t>Pontius Pilate</t>
  </si>
  <si>
    <t>Valerius Gratus</t>
  </si>
  <si>
    <t>Palestine</t>
  </si>
  <si>
    <t>Rufus</t>
  </si>
  <si>
    <t>Ambivulus</t>
  </si>
  <si>
    <t>Coponius</t>
  </si>
  <si>
    <t>Cumanus</t>
  </si>
  <si>
    <t>Alexander</t>
  </si>
  <si>
    <t>Fadus</t>
  </si>
  <si>
    <t>Marcellus--&gt;</t>
  </si>
  <si>
    <t>Marullus</t>
  </si>
  <si>
    <t>Felix</t>
  </si>
  <si>
    <t>Festus</t>
  </si>
  <si>
    <t>Albinus</t>
  </si>
  <si>
    <t>Florus</t>
  </si>
  <si>
    <t>Julianus</t>
  </si>
  <si>
    <t>Antipater</t>
  </si>
  <si>
    <t>Archelaus (Judea)</t>
  </si>
  <si>
    <t>Philip (Ituraea and Trachonitis)</t>
  </si>
  <si>
    <t>AD</t>
  </si>
  <si>
    <t>BC</t>
  </si>
  <si>
    <r>
      <t>based on</t>
    </r>
    <r>
      <rPr>
        <b/>
        <i/>
        <sz val="10"/>
        <color indexed="18"/>
        <rFont val="Arial"/>
        <family val="2"/>
      </rPr>
      <t xml:space="preserve"> From Abraham to Paul</t>
    </r>
    <r>
      <rPr>
        <b/>
        <sz val="10"/>
        <color indexed="18"/>
        <rFont val="Arial"/>
        <family val="2"/>
      </rPr>
      <t xml:space="preserve"> by Andrew E. Steinmann</t>
    </r>
  </si>
  <si>
    <r>
      <t xml:space="preserve">Caesar in Egypt/Palestine; </t>
    </r>
    <r>
      <rPr>
        <sz val="11"/>
        <color theme="8" tint="-0.249977111117893"/>
        <rFont val="Calibri"/>
        <family val="2"/>
        <scheme val="minor"/>
      </rPr>
      <t>Hyrcanus II dies</t>
    </r>
    <r>
      <rPr>
        <sz val="11"/>
        <color theme="7" tint="-0.249977111117893"/>
        <rFont val="Calibri"/>
        <family val="2"/>
        <scheme val="minor"/>
      </rPr>
      <t>/Deaths of Antony &amp; Cleopatra (August)</t>
    </r>
  </si>
  <si>
    <t>1st passover (Nisan; John 2:13, 20, 23)</t>
  </si>
  <si>
    <t>Agrippa</t>
  </si>
  <si>
    <t>Agrippa II (Chalcis 50-52/Batanaea 52-100)</t>
  </si>
  <si>
    <t>&lt;--Batanaea 37-41/Galilee 40-41</t>
  </si>
  <si>
    <r>
      <t>Herod made governor of Galilee (</t>
    </r>
    <r>
      <rPr>
        <i/>
        <sz val="11"/>
        <color theme="8" tint="-0.249977111117893"/>
        <rFont val="Calibri"/>
        <family val="2"/>
        <scheme val="minor"/>
      </rPr>
      <t>Ant. 14.158)</t>
    </r>
  </si>
  <si>
    <r>
      <t xml:space="preserve">Death of Herod (before 14 Nisan/April 1; Josephus, </t>
    </r>
    <r>
      <rPr>
        <i/>
        <sz val="11"/>
        <color theme="8" tint="-0.249977111117893"/>
        <rFont val="Calibri"/>
        <family val="2"/>
        <scheme val="minor"/>
      </rPr>
      <t>Ant.</t>
    </r>
    <r>
      <rPr>
        <sz val="11"/>
        <color theme="8" tint="-0.249977111117893"/>
        <rFont val="Calibri"/>
        <family val="2"/>
        <scheme val="minor"/>
      </rPr>
      <t xml:space="preserve"> 17.156-191)</t>
    </r>
  </si>
  <si>
    <t>Birth of Jesus; Flight to Egypt (Matt 2:15)</t>
  </si>
  <si>
    <t>Census by Quirinius (Luke 2:14); Tax revolt of Judas (Acts 5:37); birth of John (Luke 1:26, 36)</t>
  </si>
  <si>
    <t xml:space="preserve">Jesus' Baptism (summer; Luke 3:1); </t>
  </si>
  <si>
    <t>Tebeth</t>
  </si>
  <si>
    <t>Dec/Jan</t>
  </si>
  <si>
    <t>Shebat</t>
  </si>
  <si>
    <t>Jan/Feb</t>
  </si>
  <si>
    <t>Adar</t>
  </si>
  <si>
    <t>Feb/Mar</t>
  </si>
  <si>
    <t>Nisan</t>
  </si>
  <si>
    <t>Mar/Apr</t>
  </si>
  <si>
    <t>Ziv</t>
  </si>
  <si>
    <t>Apr/May</t>
  </si>
  <si>
    <t>Sivan</t>
  </si>
  <si>
    <t>May/Jun</t>
  </si>
  <si>
    <t>Tammuz</t>
  </si>
  <si>
    <t>Jun/Jul</t>
  </si>
  <si>
    <t>Ab</t>
  </si>
  <si>
    <t>Jul/Aug</t>
  </si>
  <si>
    <t>Elul</t>
  </si>
  <si>
    <t>Aug/Sep</t>
  </si>
  <si>
    <t>Tishri</t>
  </si>
  <si>
    <t>Sep/Oct</t>
  </si>
  <si>
    <t>Bul</t>
  </si>
  <si>
    <t>Oct/Nov</t>
  </si>
  <si>
    <t>Kislev</t>
  </si>
  <si>
    <t>Nov/Dec</t>
  </si>
  <si>
    <t>Lunar Month</t>
  </si>
  <si>
    <t>Julian Month</t>
  </si>
  <si>
    <t>First Passover (John 2:13,20, 23)</t>
  </si>
  <si>
    <t>Dedication (John 10:22)</t>
  </si>
  <si>
    <t>3rd passover (Nisan; John 6:4); Succoth (John 7:1); Dedication (John 10:32)</t>
  </si>
  <si>
    <r>
      <t xml:space="preserve">Jesus' baptism </t>
    </r>
    <r>
      <rPr>
        <sz val="10"/>
        <rFont val="Arial"/>
        <family val="2"/>
      </rPr>
      <t>(Matt 3:13-17; Mark 1:9-11; Luke 3:21-22)</t>
    </r>
  </si>
  <si>
    <r>
      <rPr>
        <i/>
        <sz val="11"/>
        <color theme="1"/>
        <rFont val="Calibri"/>
        <family val="2"/>
        <scheme val="minor"/>
      </rPr>
      <t>Temptation</t>
    </r>
    <r>
      <rPr>
        <sz val="11"/>
        <color theme="1"/>
        <rFont val="Calibri"/>
        <family val="2"/>
        <scheme val="minor"/>
      </rPr>
      <t xml:space="preserve"> (Matt 4:1-11; Mark 1:12-13; Luke 4:1-13)</t>
    </r>
  </si>
  <si>
    <t xml:space="preserve">Fourth Passover (John 12:1) </t>
  </si>
  <si>
    <t>Succoth (Tishri; John 5:1)</t>
  </si>
  <si>
    <t>In Galilee</t>
  </si>
  <si>
    <t>In Samaria (John 4:1-42 )</t>
  </si>
  <si>
    <t>Ministry in Galilee (Matt 4:12-14:12; Mark 1:14-6:31; Luke 4:14-9:9; John 4:43-54)</t>
  </si>
  <si>
    <t>Third Passover (John 6:4)</t>
  </si>
  <si>
    <r>
      <t>Disciples pluck grain</t>
    </r>
    <r>
      <rPr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(Matt 12; Mark 2; Luke 6)</t>
    </r>
  </si>
  <si>
    <t>Chronological Markers</t>
  </si>
  <si>
    <t>Gospel Narrative Events</t>
  </si>
  <si>
    <t>Great Commission in Galilee; By the Sea of Tiberias; Ascension</t>
  </si>
  <si>
    <t>AD 29</t>
  </si>
  <si>
    <t>AD 30</t>
  </si>
  <si>
    <t>AD 31</t>
  </si>
  <si>
    <t>AD 32</t>
  </si>
  <si>
    <t>AD 33</t>
  </si>
  <si>
    <t>Testimony of John; John (?), Andrew, Peter, Philip, Nathaniel; Wedding at Cana</t>
  </si>
  <si>
    <r>
      <t>John the Baptist begins his ministry</t>
    </r>
    <r>
      <rPr>
        <sz val="11"/>
        <color theme="1"/>
        <rFont val="Calibri"/>
        <family val="2"/>
        <scheme val="minor"/>
      </rPr>
      <t xml:space="preserve"> (Matt 3:1-12; Mark 1:1-8; Luke 3:1-18)</t>
    </r>
  </si>
  <si>
    <t>John the Baptist Executed</t>
  </si>
  <si>
    <t>Pentecost (Acts 2:1; 6 Sivan )</t>
  </si>
  <si>
    <t>40 days (Acts 1:3; 25 or 26 Ziv)</t>
  </si>
  <si>
    <t>Triumphal entry (9 Nisan); Crucifixion (14 Nisan); Resurrection (16 Nisan)</t>
  </si>
  <si>
    <r>
      <rPr>
        <i/>
        <sz val="11"/>
        <color theme="1"/>
        <rFont val="Calibri"/>
        <family val="2"/>
        <scheme val="minor"/>
      </rPr>
      <t>"four months to the harvest"</t>
    </r>
    <r>
      <rPr>
        <sz val="11"/>
        <color theme="1"/>
        <rFont val="Calibri"/>
        <family val="2"/>
        <scheme val="minor"/>
      </rPr>
      <t xml:space="preserve"> (John 4:35)</t>
    </r>
  </si>
  <si>
    <t>Ministry in Judea and Perea (Matt 19-20; Mark 10; Luke 18:15-19:27; John 7:2-12:11)</t>
  </si>
  <si>
    <r>
      <t>Magi observe the star</t>
    </r>
    <r>
      <rPr>
        <sz val="11"/>
        <rFont val="Calibri"/>
        <family val="2"/>
        <scheme val="minor"/>
      </rPr>
      <t xml:space="preserve"> (Matt 2:7, 16)</t>
    </r>
  </si>
  <si>
    <r>
      <t xml:space="preserve">Matt 14:3-12; Mark 6:17-29; [Luke 3:19-20]; Josephus, </t>
    </r>
    <r>
      <rPr>
        <i/>
        <sz val="11"/>
        <color theme="1"/>
        <rFont val="Calibri"/>
        <family val="2"/>
        <scheme val="minor"/>
      </rPr>
      <t>Ant.</t>
    </r>
    <r>
      <rPr>
        <sz val="11"/>
        <color theme="1"/>
        <rFont val="Calibri"/>
        <family val="2"/>
        <scheme val="minor"/>
      </rPr>
      <t xml:space="preserve"> 18.116-119</t>
    </r>
  </si>
  <si>
    <r>
      <t xml:space="preserve">John the Baptist Arrested </t>
    </r>
    <r>
      <rPr>
        <sz val="11"/>
        <color theme="1"/>
        <rFont val="Calibri"/>
        <family val="2"/>
        <scheme val="minor"/>
      </rPr>
      <t>Matt 4:12; Mark 1:14a; [Luke 3:19-20]</t>
    </r>
  </si>
  <si>
    <t>Feast of Tabernacles (John 7:2)</t>
  </si>
  <si>
    <r>
      <rPr>
        <i/>
        <sz val="11"/>
        <color theme="1"/>
        <rFont val="Calibri"/>
        <family val="2"/>
        <scheme val="minor"/>
      </rPr>
      <t>Feast of Tabernacles</t>
    </r>
    <r>
      <rPr>
        <sz val="11"/>
        <color theme="1"/>
        <rFont val="Calibri"/>
        <family val="2"/>
        <scheme val="minor"/>
      </rPr>
      <t xml:space="preserve"> (John 5:1)</t>
    </r>
  </si>
  <si>
    <t>John 1:19-2:12</t>
  </si>
  <si>
    <t>[In Jerusalem for Tabernacles (John 5)]</t>
  </si>
  <si>
    <t>Feeding 5000; Walking on Water; Healing at Gennesaret; Bread of Life</t>
  </si>
  <si>
    <t>Ministry on the border of Samaria (Luke 17:11-18:14)</t>
  </si>
  <si>
    <t>Matt 21:1-28:15; Mark 11-16; Luke 19:28-24:49 ; John 12:12-20:31; Acts 1:3-5</t>
  </si>
  <si>
    <t>Matt 28:16-20; Luke 24:49-53; John 21; Acts 1:6-11</t>
  </si>
  <si>
    <t>Jesus in Jerusalem at the Passover (John 2:13-3:21)</t>
  </si>
  <si>
    <r>
      <rPr>
        <i/>
        <sz val="11"/>
        <rFont val="Calibri"/>
        <family val="2"/>
        <scheme val="minor"/>
      </rPr>
      <t>Jesus and John the Baptist in Judea</t>
    </r>
    <r>
      <rPr>
        <sz val="11"/>
        <rFont val="Calibri"/>
        <family val="2"/>
        <scheme val="minor"/>
      </rPr>
      <t xml:space="preserve"> (John 3:22-36)</t>
    </r>
  </si>
  <si>
    <t>Matt 14:13-36; Mark 6:32-56; Luke 9:10-17; John 6:1-24</t>
  </si>
  <si>
    <t>Matt 15-18; Mark 7-9; Luke 9:18-17:10; John 6:25-7:1</t>
  </si>
  <si>
    <t>Ministry in Galilee ends, Tyre and Sidon, Decapolis, Caesarea Philippi</t>
  </si>
  <si>
    <t>Darkness</t>
  </si>
  <si>
    <t>Sunday</t>
  </si>
  <si>
    <t>Monday</t>
  </si>
  <si>
    <t>Tuesday</t>
  </si>
  <si>
    <t>Wednesday</t>
  </si>
  <si>
    <t>Thursday</t>
  </si>
  <si>
    <t>Friday</t>
  </si>
  <si>
    <t>14 Nisan</t>
  </si>
  <si>
    <t>Saturday</t>
  </si>
  <si>
    <t>15 Nisan</t>
  </si>
  <si>
    <t>16 Nisan</t>
  </si>
  <si>
    <t>13 Nisan</t>
  </si>
  <si>
    <t>12 Nisan</t>
  </si>
  <si>
    <t>11 Nisan</t>
  </si>
  <si>
    <t>10 Nisan</t>
  </si>
  <si>
    <t>9 Nisan</t>
  </si>
  <si>
    <t>Day</t>
  </si>
  <si>
    <t>Lunar Date</t>
  </si>
  <si>
    <t>Julian Date</t>
  </si>
  <si>
    <t>Triumphal Entry</t>
  </si>
  <si>
    <t>Matthew</t>
  </si>
  <si>
    <t>Mark</t>
  </si>
  <si>
    <t>Luke</t>
  </si>
  <si>
    <t>John</t>
  </si>
  <si>
    <t>11:1-10</t>
  </si>
  <si>
    <t>19:28-40</t>
  </si>
  <si>
    <t>12:12-19</t>
  </si>
  <si>
    <t>Weeping over Jerusalem</t>
  </si>
  <si>
    <t>19:41-44</t>
  </si>
  <si>
    <t>Visit to Temple; Return to Bethany</t>
  </si>
  <si>
    <t>19:45-46</t>
  </si>
  <si>
    <t>Cursing the Fig Tree</t>
  </si>
  <si>
    <t>21:18-19</t>
  </si>
  <si>
    <t>11:12-14</t>
  </si>
  <si>
    <t>Cleansing the Temple</t>
  </si>
  <si>
    <t>11:15-17</t>
  </si>
  <si>
    <t>19:47-48</t>
  </si>
  <si>
    <t>Return to Bethany</t>
  </si>
  <si>
    <t>21:1-11</t>
  </si>
  <si>
    <t>[21:12-13]</t>
  </si>
  <si>
    <t>21:14-17</t>
  </si>
  <si>
    <t>Jesus' Authority Challenged</t>
  </si>
  <si>
    <t>21:23-27</t>
  </si>
  <si>
    <t>21:28-32</t>
  </si>
  <si>
    <t>Parable of the Two Sons</t>
  </si>
  <si>
    <t>Parable of the Tenants</t>
  </si>
  <si>
    <t>21:33-46</t>
  </si>
  <si>
    <t>Parable of the Wedding Feast</t>
  </si>
  <si>
    <t>22:1-14</t>
  </si>
  <si>
    <t>Paying Taxes to Caesar</t>
  </si>
  <si>
    <t>22:15-22</t>
  </si>
  <si>
    <t>Lesson of the Fig Tree</t>
  </si>
  <si>
    <t>21:20-22</t>
  </si>
  <si>
    <t>Saducees Question the Resurrection</t>
  </si>
  <si>
    <t>22:23-33</t>
  </si>
  <si>
    <t>The Great Commandment</t>
  </si>
  <si>
    <t>22:34-40</t>
  </si>
  <si>
    <t>22:41-46</t>
  </si>
  <si>
    <t>Seven Woes to the Scribes and Pharisees</t>
  </si>
  <si>
    <t>23:1-36</t>
  </si>
  <si>
    <t>Lament over Jerusalem</t>
  </si>
  <si>
    <t>23:37-39</t>
  </si>
  <si>
    <t>Jesus Foretells the Temple's Destruction</t>
  </si>
  <si>
    <t>24:1-2</t>
  </si>
  <si>
    <t>The Olivet Discourse</t>
  </si>
  <si>
    <t>11:20-26</t>
  </si>
  <si>
    <t>11:27-33</t>
  </si>
  <si>
    <t>12:1-12</t>
  </si>
  <si>
    <t>12:13-17</t>
  </si>
  <si>
    <t>12:18-27</t>
  </si>
  <si>
    <t>12:28-34</t>
  </si>
  <si>
    <t>Pharisees Question about the Christ</t>
  </si>
  <si>
    <t>12:35-37</t>
  </si>
  <si>
    <t>12:38-40</t>
  </si>
  <si>
    <t>The Widow's Offering</t>
  </si>
  <si>
    <t>12:41-44</t>
  </si>
  <si>
    <t>13:1-2</t>
  </si>
  <si>
    <t>Priests and Scribes Plot to Kill Jesus</t>
  </si>
  <si>
    <t>14:1-2</t>
  </si>
  <si>
    <t>Priests and Scribes Seek to Destroy Jesus</t>
  </si>
  <si>
    <t>Jesus Predicts His Crucifixion</t>
  </si>
  <si>
    <t>24:3-25:46</t>
  </si>
  <si>
    <t>26:1-2</t>
  </si>
  <si>
    <t>26:3-5</t>
  </si>
  <si>
    <t>Judas Agrees to Betray Jesus</t>
  </si>
  <si>
    <t>26:14-16</t>
  </si>
  <si>
    <t>14:10-11</t>
  </si>
  <si>
    <t>20:1-8</t>
  </si>
  <si>
    <t>20:9-18</t>
  </si>
  <si>
    <t>20:19-26</t>
  </si>
  <si>
    <t>20:27-39</t>
  </si>
  <si>
    <t>20:40-44</t>
  </si>
  <si>
    <t>Beware of the Scribes</t>
  </si>
  <si>
    <t>20:45-47</t>
  </si>
  <si>
    <t>21:1-4</t>
  </si>
  <si>
    <t>21:5-6</t>
  </si>
  <si>
    <t>21:7-36</t>
  </si>
  <si>
    <t>Teaching in the Temple</t>
  </si>
  <si>
    <t>Some Greeks Seek Jesus</t>
  </si>
  <si>
    <t>12:20-36a</t>
  </si>
  <si>
    <t>12:44-50[?]</t>
  </si>
  <si>
    <t>Disciples Prepare the Passover Meal</t>
  </si>
  <si>
    <t>The Last Supper</t>
  </si>
  <si>
    <t>26:26-29</t>
  </si>
  <si>
    <t>26:30-35</t>
  </si>
  <si>
    <t>Praying at Gethsemane</t>
  </si>
  <si>
    <t>26:36-46</t>
  </si>
  <si>
    <t>Jesus Arrested</t>
  </si>
  <si>
    <t>26:47-56</t>
  </si>
  <si>
    <t>Jesus before Caiaphas</t>
  </si>
  <si>
    <t>26:57-68</t>
  </si>
  <si>
    <t>26:69-75</t>
  </si>
  <si>
    <t>14:12-16</t>
  </si>
  <si>
    <t>14:17-25</t>
  </si>
  <si>
    <t>14:26-31</t>
  </si>
  <si>
    <t>14:32-42</t>
  </si>
  <si>
    <t>14:43-52</t>
  </si>
  <si>
    <t>14:53-65</t>
  </si>
  <si>
    <t>Peter Denies Jesus</t>
  </si>
  <si>
    <t>14:66-72</t>
  </si>
  <si>
    <t>22:1-2</t>
  </si>
  <si>
    <t>22:3-6</t>
  </si>
  <si>
    <t>22:7-13</t>
  </si>
  <si>
    <t>22:39-46</t>
  </si>
  <si>
    <t>22:47-53</t>
  </si>
  <si>
    <t>22:55-62</t>
  </si>
  <si>
    <t>Jesus Is Mocked</t>
  </si>
  <si>
    <t>22:63-65</t>
  </si>
  <si>
    <t>22:14-38</t>
  </si>
  <si>
    <t>13:1-17:26</t>
  </si>
  <si>
    <t>18:15-18; 25-27</t>
  </si>
  <si>
    <t>Jesus Delivered to Pilate</t>
  </si>
  <si>
    <t>27:1-2</t>
  </si>
  <si>
    <t>Judas Hangs Himself</t>
  </si>
  <si>
    <t>27:3-10</t>
  </si>
  <si>
    <t>27:11-14</t>
  </si>
  <si>
    <t>Barabbas Freed</t>
  </si>
  <si>
    <t>27:15-23</t>
  </si>
  <si>
    <t>Pilate Hands Jesus over to Be Crucified</t>
  </si>
  <si>
    <t>Soldiers Mock Jesus</t>
  </si>
  <si>
    <t>27:27-31</t>
  </si>
  <si>
    <t>Jesus Crucified</t>
  </si>
  <si>
    <t>27:32-56</t>
  </si>
  <si>
    <t>Jesus Buried</t>
  </si>
  <si>
    <t>27:57-61</t>
  </si>
  <si>
    <t>Guard at the Tomb</t>
  </si>
  <si>
    <t>The Resurrection</t>
  </si>
  <si>
    <t>28:1-10</t>
  </si>
  <si>
    <t>The Report of the Guard</t>
  </si>
  <si>
    <t>28:11-15</t>
  </si>
  <si>
    <t>15:2-5</t>
  </si>
  <si>
    <t>15:16-20</t>
  </si>
  <si>
    <t>15:21-41</t>
  </si>
  <si>
    <t>15:42-47</t>
  </si>
  <si>
    <t>16:1-9</t>
  </si>
  <si>
    <t>23:1</t>
  </si>
  <si>
    <t>23:2-5</t>
  </si>
  <si>
    <t>23:6-12</t>
  </si>
  <si>
    <t>23:13-25a</t>
  </si>
  <si>
    <t>23:25b</t>
  </si>
  <si>
    <t>23:26-49</t>
  </si>
  <si>
    <t>23:50-56a</t>
  </si>
  <si>
    <t>Rest on the Sabbath</t>
  </si>
  <si>
    <t>23:56b</t>
  </si>
  <si>
    <t>24:1-12</t>
  </si>
  <si>
    <t>24:13-35</t>
  </si>
  <si>
    <t>Jesus Appears to the Disciples in the Evening</t>
  </si>
  <si>
    <t>24:36-49</t>
  </si>
  <si>
    <t>Pilate Has Jesus Scourged</t>
  </si>
  <si>
    <t>Pilate Seeks to Release Jesus</t>
  </si>
  <si>
    <t>19:16</t>
  </si>
  <si>
    <t>19:17-37</t>
  </si>
  <si>
    <t>19:38-42</t>
  </si>
  <si>
    <t>20:1-18</t>
  </si>
  <si>
    <t>20:19-23</t>
  </si>
  <si>
    <t>23 Nisan</t>
  </si>
  <si>
    <t>Jesus Appears to the Disciples with Thomas Present</t>
  </si>
  <si>
    <t>20:24-29</t>
  </si>
  <si>
    <t>Jesus Appears on the Road to Emmaus</t>
  </si>
  <si>
    <t>18:28</t>
  </si>
  <si>
    <t>18:29-38</t>
  </si>
  <si>
    <t>18:39-40</t>
  </si>
  <si>
    <t>On the Mount of Olives Jesus Fortells Peter's Denial</t>
  </si>
  <si>
    <t>15:15a</t>
  </si>
  <si>
    <t>15:15b</t>
  </si>
  <si>
    <t>27:24-25</t>
  </si>
  <si>
    <t>27:26</t>
  </si>
  <si>
    <t>[27:26b]</t>
  </si>
  <si>
    <t>15:1</t>
  </si>
  <si>
    <t>27:33-44</t>
  </si>
  <si>
    <t>15:22-32</t>
  </si>
  <si>
    <t>23:33-43</t>
  </si>
  <si>
    <t>19:18-27</t>
  </si>
  <si>
    <t>Darkness from sixth hour to ninth hour</t>
  </si>
  <si>
    <t>15:33</t>
  </si>
  <si>
    <t>27:45</t>
  </si>
  <si>
    <t>27:46-56</t>
  </si>
  <si>
    <t>23:44-45a</t>
  </si>
  <si>
    <t>23:45b-49</t>
  </si>
  <si>
    <t>19:28-37</t>
  </si>
  <si>
    <t>Joseph gets permission from Pilate, buries Jesus' body</t>
  </si>
  <si>
    <t>Time</t>
  </si>
  <si>
    <t>Events</t>
  </si>
  <si>
    <t>26:30-46</t>
  </si>
  <si>
    <t>Jesus fortells Peter's denial; praying at Gethsemane</t>
  </si>
  <si>
    <t>18:1-27</t>
  </si>
  <si>
    <t>Jesus delivered to Pilate; Judas hangs himself; Jesus before Pilate; Jesus before Herod</t>
  </si>
  <si>
    <t>27:1-14</t>
  </si>
  <si>
    <t>15:1-5</t>
  </si>
  <si>
    <t>23:1-12</t>
  </si>
  <si>
    <t>18:28-38</t>
  </si>
  <si>
    <t>9th Hour (Matt 27:45; Mark 15;33; Luke 23:44)</t>
  </si>
  <si>
    <t>Evening (Matt 26:20; Mark 14:18)</t>
  </si>
  <si>
    <t>One hour (Mark 14:37)</t>
  </si>
  <si>
    <t>Evening (Matt 27:57; Mark 15:42)</t>
  </si>
  <si>
    <t>Early (Matt 27:1; Mark 15:1; John 18:28)</t>
  </si>
  <si>
    <t>Antipas (Galilee and Perea)</t>
  </si>
  <si>
    <t>The Pasover Meal</t>
  </si>
  <si>
    <t>Jesus before Pilate</t>
  </si>
  <si>
    <t>Jesus before Herod</t>
  </si>
  <si>
    <t>Jesus arrested; Jesus before Caiaphas; Peter Denies Jesus</t>
  </si>
  <si>
    <t>Barabbas freed; Jesus scourged &amp; handed over to be Crucified; Soldiers mock Jesus</t>
  </si>
  <si>
    <t>27:15-32</t>
  </si>
  <si>
    <t>15:6-21</t>
  </si>
  <si>
    <t>23:13-32</t>
  </si>
  <si>
    <t>18:39-19:17</t>
  </si>
  <si>
    <t>6th Hour (Matt 27:45; Mark 15:33; Luke 23:44)</t>
  </si>
  <si>
    <t>25 or 26 Ziv</t>
  </si>
  <si>
    <t>24:50-52</t>
  </si>
  <si>
    <t>6 Sivan</t>
  </si>
  <si>
    <t>Ascension</t>
  </si>
  <si>
    <t>Acts</t>
  </si>
  <si>
    <t>1:6-11</t>
  </si>
  <si>
    <t>2:1-41</t>
  </si>
  <si>
    <t>Pentecost</t>
  </si>
  <si>
    <t>Paul's Second Missionary Journey, 49-51 (Acts 15:39--18:22)</t>
  </si>
  <si>
    <t>Paul's Third Missionary Journey, 52-55 (Acts 18:23--21:17)</t>
  </si>
  <si>
    <t>Paul imprisoned in Caesarea, 55-57 (Acts 23:23--26:32)</t>
  </si>
  <si>
    <t>Paul's Journey to Rome, 57-58 (Acts 23:23--26:32)</t>
  </si>
  <si>
    <t>Paul in custody in Rome (Acts 28:17-31)</t>
  </si>
  <si>
    <r>
      <t>Caesar to Syria (Spring);</t>
    </r>
    <r>
      <rPr>
        <i/>
        <sz val="11"/>
        <color theme="7" tint="-0.249977111117893"/>
        <rFont val="Calibri"/>
        <family val="2"/>
        <scheme val="minor"/>
      </rPr>
      <t xml:space="preserve"> </t>
    </r>
    <r>
      <rPr>
        <sz val="11"/>
        <color theme="8" tint="-0.249977111117893"/>
        <rFont val="Calibri"/>
        <family val="2"/>
        <scheme val="minor"/>
      </rPr>
      <t xml:space="preserve">Temple begun (Josephus, </t>
    </r>
    <r>
      <rPr>
        <i/>
        <sz val="11"/>
        <color theme="8" tint="-0.249977111117893"/>
        <rFont val="Calibri"/>
        <family val="2"/>
        <scheme val="minor"/>
      </rPr>
      <t>Ant.</t>
    </r>
    <r>
      <rPr>
        <sz val="11"/>
        <color theme="8" tint="-0.249977111117893"/>
        <rFont val="Calibri"/>
        <family val="2"/>
        <scheme val="minor"/>
      </rPr>
      <t xml:space="preserve"> 15.354, 380; </t>
    </r>
    <r>
      <rPr>
        <i/>
        <sz val="11"/>
        <color theme="8" tint="-0.249977111117893"/>
        <rFont val="Calibri"/>
        <family val="2"/>
        <scheme val="minor"/>
      </rPr>
      <t>War</t>
    </r>
    <r>
      <rPr>
        <sz val="11"/>
        <color theme="8" tint="-0.249977111117893"/>
        <rFont val="Calibri"/>
        <family val="2"/>
        <scheme val="minor"/>
      </rPr>
      <t xml:space="preserve"> 1.398-399, 401)</t>
    </r>
  </si>
  <si>
    <t>13:4</t>
  </si>
  <si>
    <t>13:5</t>
  </si>
  <si>
    <t>Salamis</t>
  </si>
  <si>
    <t>13:6</t>
  </si>
  <si>
    <t>Paphos</t>
  </si>
  <si>
    <t>13:13</t>
  </si>
  <si>
    <t>13:14</t>
  </si>
  <si>
    <t>Sabbath day</t>
  </si>
  <si>
    <t>13:44</t>
  </si>
  <si>
    <t>next Sabbath</t>
  </si>
  <si>
    <t>τῇ ἡμέρᾳ τῶν σαββάτων</t>
  </si>
  <si>
    <t>Τῷ δὲ ἐρχομένῳ σαββάτῳ</t>
  </si>
  <si>
    <t>13:51</t>
  </si>
  <si>
    <t>14:1</t>
  </si>
  <si>
    <t>14:3</t>
  </si>
  <si>
    <t>remained a long time</t>
  </si>
  <si>
    <t>ἱκανὸν μὲν οὖν χρόνον διέτριψαν</t>
  </si>
  <si>
    <t>14:6</t>
  </si>
  <si>
    <t>14:8</t>
  </si>
  <si>
    <t>14:20</t>
  </si>
  <si>
    <t>the next day</t>
  </si>
  <si>
    <t>τῇ ἐπαύριον</t>
  </si>
  <si>
    <t>14:21</t>
  </si>
  <si>
    <t>14:24</t>
  </si>
  <si>
    <t>14:25</t>
  </si>
  <si>
    <t>14:26</t>
  </si>
  <si>
    <t xml:space="preserve">14:27 </t>
  </si>
  <si>
    <t>Travel/Location</t>
  </si>
  <si>
    <t>3rd Missionary Journey</t>
  </si>
  <si>
    <t>14:28</t>
  </si>
  <si>
    <t>no little time</t>
  </si>
  <si>
    <t>χρόνον οὐκ ὀλίγον</t>
  </si>
  <si>
    <t>15:36</t>
  </si>
  <si>
    <t>after some days</t>
  </si>
  <si>
    <t>Μετὰ δέ τινας ἡμέρας</t>
  </si>
  <si>
    <t>15:39</t>
  </si>
  <si>
    <t>15:41</t>
  </si>
  <si>
    <t>16:1</t>
  </si>
  <si>
    <t>16:6</t>
  </si>
  <si>
    <t>the following day</t>
  </si>
  <si>
    <t>τῇ δὲ ἐπιούση</t>
  </si>
  <si>
    <t>some days</t>
  </si>
  <si>
    <t>ἡμέρας τινάς</t>
  </si>
  <si>
    <t>on the Sabbath day</t>
  </si>
  <si>
    <t>16:7</t>
  </si>
  <si>
    <t>16:8</t>
  </si>
  <si>
    <t>16:11</t>
  </si>
  <si>
    <t>16:12</t>
  </si>
  <si>
    <t>16:13</t>
  </si>
  <si>
    <t>τῇ τε ἡμέρᾳ τῶν σαββάτων</t>
  </si>
  <si>
    <t>16:25</t>
  </si>
  <si>
    <t>around midnight</t>
  </si>
  <si>
    <t>Κατὰ δὲ τὸ μεσονύκτιον</t>
  </si>
  <si>
    <t>17:1</t>
  </si>
  <si>
    <t>17:2</t>
  </si>
  <si>
    <t>on three Sabbath days</t>
  </si>
  <si>
    <t>ἐπὶ σάββατα τρία</t>
  </si>
  <si>
    <t xml:space="preserve">17:10 </t>
  </si>
  <si>
    <t>17:14</t>
  </si>
  <si>
    <t>17:15</t>
  </si>
  <si>
    <t>18:1</t>
  </si>
  <si>
    <t>18:2</t>
  </si>
  <si>
    <t>18:4</t>
  </si>
  <si>
    <t>every Sabbath</t>
  </si>
  <si>
    <t>κατὰ πᾶν σάββατον</t>
  </si>
  <si>
    <t>18:11</t>
  </si>
  <si>
    <t>1 year and 6 months</t>
  </si>
  <si>
    <t>ἐνιαυτὸν καὶ μῆνας ἓξ</t>
  </si>
  <si>
    <t>18:12</t>
  </si>
  <si>
    <t>when Gallilio was proconsul of Achaia</t>
  </si>
  <si>
    <t>Γαλλίωνος δὲ ἀνθυπάτου ὄντος τῆς Ἀχαΐας</t>
  </si>
  <si>
    <t>18:18</t>
  </si>
  <si>
    <t xml:space="preserve">ἔτι προσμείνας ἡμέρας ἱκανὰς </t>
  </si>
  <si>
    <t>18:19</t>
  </si>
  <si>
    <t>18:20</t>
  </si>
  <si>
    <t>18:22</t>
  </si>
  <si>
    <t>after spending some time there</t>
  </si>
  <si>
    <t>Καὶ ποιήσας χρόνον τινὰ</t>
  </si>
  <si>
    <t>18:23</t>
  </si>
  <si>
    <t>19:1</t>
  </si>
  <si>
    <t>19:8</t>
  </si>
  <si>
    <t>for three months</t>
  </si>
  <si>
    <t>ἐπὶ μῆνας τρεῖς</t>
  </si>
  <si>
    <t>19:10</t>
  </si>
  <si>
    <t>for two years</t>
  </si>
  <si>
    <t>ἐπὶ ἔτη δύο</t>
  </si>
  <si>
    <t>19:23</t>
  </si>
  <si>
    <t>for a while</t>
  </si>
  <si>
    <t>χρόνον</t>
  </si>
  <si>
    <t>20:1</t>
  </si>
  <si>
    <t>20:2</t>
  </si>
  <si>
    <t>20:3</t>
  </si>
  <si>
    <t>20:6</t>
  </si>
  <si>
    <t>after the days of Unleavened Bread</t>
  </si>
  <si>
    <t>three months</t>
  </si>
  <si>
    <t>μῆνας τρεῖς</t>
  </si>
  <si>
    <t>μετὰ τὰς ἡμέρας τῶν ἀζύμων</t>
  </si>
  <si>
    <t>in five days</t>
  </si>
  <si>
    <t>ἄχρι ἡμερῶν πέντε</t>
  </si>
  <si>
    <t>stayed seven days</t>
  </si>
  <si>
    <t>διετρίψαμεν ἡμέρας ἑπτά</t>
  </si>
  <si>
    <t>20:7</t>
  </si>
  <si>
    <t>on the first day of the week</t>
  </si>
  <si>
    <t>Ἐν δὲ τῇ μιᾷ τῶν σαββάτων</t>
  </si>
  <si>
    <t>until midnight</t>
  </si>
  <si>
    <t>μέχρι μεσονυκτίου</t>
  </si>
  <si>
    <t>20:13</t>
  </si>
  <si>
    <t>20:14</t>
  </si>
  <si>
    <t>τῇ ἐπιούσῃ</t>
  </si>
  <si>
    <t>τῇ δὲ ἑτέρᾳ</t>
  </si>
  <si>
    <t>the day after</t>
  </si>
  <si>
    <t>τῇ δὲ ἐχομένῃ</t>
  </si>
  <si>
    <t>goal: Jerusalem by Pentecost</t>
  </si>
  <si>
    <t>τὴν ἡμέραν τῆς πεντηκοστῆς</t>
  </si>
  <si>
    <t>20:15</t>
  </si>
  <si>
    <t>20:16</t>
  </si>
  <si>
    <t>20:31</t>
  </si>
  <si>
    <t>three years [had been in Ephesus]</t>
  </si>
  <si>
    <t>τριετίαν</t>
  </si>
  <si>
    <t>21:1</t>
  </si>
  <si>
    <t>τῇ δὲ ἑξῆς</t>
  </si>
  <si>
    <t>21:2</t>
  </si>
  <si>
    <t>seven days</t>
  </si>
  <si>
    <t>ἡμέρας ἑπτά</t>
  </si>
  <si>
    <t>one day [visit]</t>
  </si>
  <si>
    <t>ἡμέραν μίαν</t>
  </si>
  <si>
    <t>21:3</t>
  </si>
  <si>
    <t>21:4</t>
  </si>
  <si>
    <t>21:7</t>
  </si>
  <si>
    <t>21:8</t>
  </si>
  <si>
    <t>τῇ δὲ ἐπαύριον</t>
  </si>
  <si>
    <t>21:10</t>
  </si>
  <si>
    <t>many days</t>
  </si>
  <si>
    <t>ἡμέρας πλείους</t>
  </si>
  <si>
    <t>21:15</t>
  </si>
  <si>
    <r>
      <rPr>
        <b/>
        <sz val="11"/>
        <color theme="1"/>
        <rFont val="Calibri"/>
        <family val="2"/>
        <scheme val="minor"/>
      </rPr>
      <t>Seleucia</t>
    </r>
    <r>
      <rPr>
        <sz val="11"/>
        <color theme="1"/>
        <rFont val="Calibri"/>
        <family val="2"/>
        <scheme val="minor"/>
      </rPr>
      <t xml:space="preserve">--sailed to </t>
    </r>
    <r>
      <rPr>
        <b/>
        <sz val="11"/>
        <color theme="1"/>
        <rFont val="Calibri"/>
        <family val="2"/>
        <scheme val="minor"/>
      </rPr>
      <t>Cyprus</t>
    </r>
  </si>
  <si>
    <r>
      <rPr>
        <b/>
        <sz val="11"/>
        <color theme="1"/>
        <rFont val="Calibri"/>
        <family val="2"/>
        <scheme val="minor"/>
      </rPr>
      <t>Antioch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Iconium</t>
    </r>
  </si>
  <si>
    <r>
      <t xml:space="preserve">At </t>
    </r>
    <r>
      <rPr>
        <b/>
        <sz val="11"/>
        <color theme="1"/>
        <rFont val="Calibri"/>
        <family val="2"/>
        <scheme val="minor"/>
      </rPr>
      <t>Iconium</t>
    </r>
  </si>
  <si>
    <r>
      <t xml:space="preserve">fled to </t>
    </r>
    <r>
      <rPr>
        <b/>
        <sz val="11"/>
        <color theme="1"/>
        <rFont val="Calibri"/>
        <family val="2"/>
        <scheme val="minor"/>
      </rPr>
      <t>Lystra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Derbe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Lyaonia</t>
    </r>
    <r>
      <rPr>
        <sz val="11"/>
        <color theme="1"/>
        <rFont val="Calibri"/>
        <family val="2"/>
        <scheme val="minor"/>
      </rPr>
      <t xml:space="preserve"> and the surrounding territory</t>
    </r>
  </si>
  <si>
    <r>
      <t xml:space="preserve">at </t>
    </r>
    <r>
      <rPr>
        <b/>
        <sz val="11"/>
        <color theme="1"/>
        <rFont val="Calibri"/>
        <family val="2"/>
        <scheme val="minor"/>
      </rPr>
      <t>Lystra</t>
    </r>
  </si>
  <si>
    <r>
      <t xml:space="preserve">to </t>
    </r>
    <r>
      <rPr>
        <b/>
        <sz val="11"/>
        <color theme="1"/>
        <rFont val="Calibri"/>
        <family val="2"/>
        <scheme val="minor"/>
      </rPr>
      <t>Derbe</t>
    </r>
  </si>
  <si>
    <r>
      <t xml:space="preserve">to </t>
    </r>
    <r>
      <rPr>
        <b/>
        <sz val="11"/>
        <color theme="1"/>
        <rFont val="Calibri"/>
        <family val="2"/>
        <scheme val="minor"/>
      </rPr>
      <t>Lystra, Iconium, Antioch</t>
    </r>
  </si>
  <si>
    <r>
      <t xml:space="preserve">through </t>
    </r>
    <r>
      <rPr>
        <b/>
        <sz val="11"/>
        <color theme="1"/>
        <rFont val="Calibri"/>
        <family val="2"/>
        <scheme val="minor"/>
      </rPr>
      <t>Pisidia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Pamphylia</t>
    </r>
  </si>
  <si>
    <r>
      <t xml:space="preserve">in </t>
    </r>
    <r>
      <rPr>
        <b/>
        <sz val="11"/>
        <color theme="1"/>
        <rFont val="Calibri"/>
        <family val="2"/>
        <scheme val="minor"/>
      </rPr>
      <t>Perga;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Attalia</t>
    </r>
  </si>
  <si>
    <r>
      <t xml:space="preserve">sailed to </t>
    </r>
    <r>
      <rPr>
        <b/>
        <sz val="11"/>
        <color theme="1"/>
        <rFont val="Calibri"/>
        <family val="2"/>
        <scheme val="minor"/>
      </rPr>
      <t>Antioch</t>
    </r>
  </si>
  <si>
    <r>
      <t xml:space="preserve">arrived [at </t>
    </r>
    <r>
      <rPr>
        <b/>
        <sz val="11"/>
        <color theme="1"/>
        <rFont val="Calibri"/>
        <family val="2"/>
        <scheme val="minor"/>
      </rPr>
      <t>Antioch</t>
    </r>
    <r>
      <rPr>
        <sz val="11"/>
        <color theme="1"/>
        <rFont val="Calibri"/>
        <family val="2"/>
        <scheme val="minor"/>
      </rPr>
      <t>]</t>
    </r>
  </si>
  <si>
    <r>
      <t xml:space="preserve">no little time [at </t>
    </r>
    <r>
      <rPr>
        <b/>
        <sz val="11"/>
        <color theme="1"/>
        <rFont val="Calibri"/>
        <family val="2"/>
        <scheme val="minor"/>
      </rPr>
      <t>Antioch</t>
    </r>
    <r>
      <rPr>
        <sz val="11"/>
        <color theme="1"/>
        <rFont val="Calibri"/>
        <family val="2"/>
        <scheme val="minor"/>
      </rPr>
      <t>]</t>
    </r>
  </si>
  <si>
    <r>
      <t xml:space="preserve">after some days [in </t>
    </r>
    <r>
      <rPr>
        <b/>
        <sz val="11"/>
        <color theme="1"/>
        <rFont val="Calibri"/>
        <family val="2"/>
        <scheme val="minor"/>
      </rPr>
      <t>Antioch</t>
    </r>
    <r>
      <rPr>
        <sz val="11"/>
        <color theme="1"/>
        <rFont val="Calibri"/>
        <family val="2"/>
        <scheme val="minor"/>
      </rPr>
      <t>]</t>
    </r>
  </si>
  <si>
    <r>
      <t xml:space="preserve">Barnabas took Mark to </t>
    </r>
    <r>
      <rPr>
        <b/>
        <sz val="11"/>
        <color theme="1"/>
        <rFont val="Calibri"/>
        <family val="2"/>
        <scheme val="minor"/>
      </rPr>
      <t>Cyprus</t>
    </r>
  </si>
  <si>
    <r>
      <t xml:space="preserve">[Paul and Silas] through </t>
    </r>
    <r>
      <rPr>
        <b/>
        <sz val="11"/>
        <color theme="1"/>
        <rFont val="Calibri"/>
        <family val="2"/>
        <scheme val="minor"/>
      </rPr>
      <t>Syria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Cilicia</t>
    </r>
  </si>
  <si>
    <r>
      <t xml:space="preserve">at </t>
    </r>
    <r>
      <rPr>
        <b/>
        <sz val="11"/>
        <color theme="1"/>
        <rFont val="Calibri"/>
        <family val="2"/>
        <scheme val="minor"/>
      </rPr>
      <t>Derbe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Lystra</t>
    </r>
  </si>
  <si>
    <r>
      <t xml:space="preserve">through </t>
    </r>
    <r>
      <rPr>
        <b/>
        <sz val="11"/>
        <color theme="1"/>
        <rFont val="Calibri"/>
        <family val="2"/>
        <scheme val="minor"/>
      </rPr>
      <t>Phrygia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Galatia</t>
    </r>
  </si>
  <si>
    <r>
      <t xml:space="preserve">near </t>
    </r>
    <r>
      <rPr>
        <b/>
        <sz val="11"/>
        <color theme="1"/>
        <rFont val="Calibri"/>
        <family val="2"/>
        <scheme val="minor"/>
      </rPr>
      <t>Mysia</t>
    </r>
    <r>
      <rPr>
        <sz val="11"/>
        <color theme="1"/>
        <rFont val="Calibri"/>
        <family val="2"/>
        <scheme val="minor"/>
      </rPr>
      <t xml:space="preserve"> [attempted to go to </t>
    </r>
    <r>
      <rPr>
        <b/>
        <sz val="11"/>
        <color theme="1"/>
        <rFont val="Calibri"/>
        <family val="2"/>
        <scheme val="minor"/>
      </rPr>
      <t>Bythynia]</t>
    </r>
  </si>
  <si>
    <r>
      <t xml:space="preserve">passed by </t>
    </r>
    <r>
      <rPr>
        <b/>
        <sz val="11"/>
        <color theme="1"/>
        <rFont val="Calibri"/>
        <family val="2"/>
        <scheme val="minor"/>
      </rPr>
      <t>Mysia</t>
    </r>
    <r>
      <rPr>
        <sz val="11"/>
        <color theme="1"/>
        <rFont val="Calibri"/>
        <family val="2"/>
        <scheme val="minor"/>
      </rPr>
      <t xml:space="preserve">; went to </t>
    </r>
    <r>
      <rPr>
        <b/>
        <sz val="11"/>
        <color theme="1"/>
        <rFont val="Calibri"/>
        <family val="2"/>
        <scheme val="minor"/>
      </rPr>
      <t>Troas</t>
    </r>
  </si>
  <si>
    <r>
      <t xml:space="preserve">sailed from </t>
    </r>
    <r>
      <rPr>
        <b/>
        <sz val="11"/>
        <color theme="1"/>
        <rFont val="Calibri"/>
        <family val="2"/>
        <scheme val="minor"/>
      </rPr>
      <t>Troas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Samothrace;</t>
    </r>
    <r>
      <rPr>
        <sz val="11"/>
        <color theme="1"/>
        <rFont val="Calibri"/>
        <family val="2"/>
        <scheme val="minor"/>
      </rPr>
      <t xml:space="preserve"> following day to </t>
    </r>
    <r>
      <rPr>
        <b/>
        <sz val="11"/>
        <color theme="1"/>
        <rFont val="Calibri"/>
        <family val="2"/>
        <scheme val="minor"/>
      </rPr>
      <t>Neapolis</t>
    </r>
  </si>
  <si>
    <r>
      <t xml:space="preserve">to </t>
    </r>
    <r>
      <rPr>
        <b/>
        <sz val="11"/>
        <color theme="1"/>
        <rFont val="Calibri"/>
        <family val="2"/>
        <scheme val="minor"/>
      </rPr>
      <t>Philippi</t>
    </r>
    <r>
      <rPr>
        <sz val="11"/>
        <color theme="1"/>
        <rFont val="Calibri"/>
        <family val="2"/>
        <scheme val="minor"/>
      </rPr>
      <t>; remained there some days</t>
    </r>
  </si>
  <si>
    <r>
      <t xml:space="preserve">passed through </t>
    </r>
    <r>
      <rPr>
        <b/>
        <sz val="11"/>
        <color theme="1"/>
        <rFont val="Calibri"/>
        <family val="2"/>
        <scheme val="minor"/>
      </rPr>
      <t>Amphipolos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Apollonia</t>
    </r>
    <r>
      <rPr>
        <sz val="11"/>
        <color theme="1"/>
        <rFont val="Calibri"/>
        <family val="2"/>
        <scheme val="minor"/>
      </rPr>
      <t xml:space="preserve">; came to </t>
    </r>
    <r>
      <rPr>
        <b/>
        <sz val="11"/>
        <color theme="1"/>
        <rFont val="Calibri"/>
        <family val="2"/>
        <scheme val="minor"/>
      </rPr>
      <t>Thessalonica</t>
    </r>
  </si>
  <si>
    <r>
      <t xml:space="preserve">Paul and Silas sent at night to </t>
    </r>
    <r>
      <rPr>
        <b/>
        <sz val="11"/>
        <color theme="1"/>
        <rFont val="Calibri"/>
        <family val="2"/>
        <scheme val="minor"/>
      </rPr>
      <t>Berea</t>
    </r>
  </si>
  <si>
    <r>
      <t xml:space="preserve">Paul sent by sea; Silas and Timothy remain at </t>
    </r>
    <r>
      <rPr>
        <b/>
        <sz val="11"/>
        <color theme="1"/>
        <rFont val="Calibri"/>
        <family val="2"/>
        <scheme val="minor"/>
      </rPr>
      <t>Berea</t>
    </r>
  </si>
  <si>
    <r>
      <t>Paul arrived in</t>
    </r>
    <r>
      <rPr>
        <b/>
        <sz val="11"/>
        <color theme="1"/>
        <rFont val="Calibri"/>
        <family val="2"/>
        <scheme val="minor"/>
      </rPr>
      <t xml:space="preserve"> Athens</t>
    </r>
    <r>
      <rPr>
        <sz val="11"/>
        <color theme="1"/>
        <rFont val="Calibri"/>
        <family val="2"/>
        <scheme val="minor"/>
      </rPr>
      <t xml:space="preserve">; Silas and Timothy depart for </t>
    </r>
    <r>
      <rPr>
        <b/>
        <sz val="11"/>
        <color theme="1"/>
        <rFont val="Calibri"/>
        <family val="2"/>
        <scheme val="minor"/>
      </rPr>
      <t>Athens</t>
    </r>
  </si>
  <si>
    <r>
      <rPr>
        <b/>
        <sz val="11"/>
        <color theme="1"/>
        <rFont val="Calibri"/>
        <family val="2"/>
        <scheme val="minor"/>
      </rPr>
      <t>Athens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Corinth</t>
    </r>
  </si>
  <si>
    <r>
      <t xml:space="preserve">arrived at </t>
    </r>
    <r>
      <rPr>
        <b/>
        <sz val="11"/>
        <color theme="1"/>
        <rFont val="Calibri"/>
        <family val="2"/>
        <scheme val="minor"/>
      </rPr>
      <t>Ephesus</t>
    </r>
  </si>
  <si>
    <r>
      <t xml:space="preserve">sailed from </t>
    </r>
    <r>
      <rPr>
        <b/>
        <sz val="11"/>
        <color theme="1"/>
        <rFont val="Calibri"/>
        <family val="2"/>
        <scheme val="minor"/>
      </rPr>
      <t>Ephesus</t>
    </r>
  </si>
  <si>
    <r>
      <t xml:space="preserve">left Antioch; went through </t>
    </r>
    <r>
      <rPr>
        <b/>
        <sz val="11"/>
        <color theme="1"/>
        <rFont val="Calibri"/>
        <family val="2"/>
        <scheme val="minor"/>
      </rPr>
      <t>Galatia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Phygia</t>
    </r>
  </si>
  <si>
    <r>
      <t xml:space="preserve">Apollos at </t>
    </r>
    <r>
      <rPr>
        <b/>
        <sz val="11"/>
        <color theme="1"/>
        <rFont val="Calibri"/>
        <family val="2"/>
        <scheme val="minor"/>
      </rPr>
      <t>Corinth</t>
    </r>
    <r>
      <rPr>
        <sz val="11"/>
        <color theme="1"/>
        <rFont val="Calibri"/>
        <family val="2"/>
        <scheme val="minor"/>
      </rPr>
      <t xml:space="preserve">; Paul passed through inland and came to </t>
    </r>
    <r>
      <rPr>
        <b/>
        <sz val="11"/>
        <color theme="1"/>
        <rFont val="Calibri"/>
        <family val="2"/>
        <scheme val="minor"/>
      </rPr>
      <t>Ephesus</t>
    </r>
  </si>
  <si>
    <r>
      <t xml:space="preserve">Timothy and Erastus sent to </t>
    </r>
    <r>
      <rPr>
        <b/>
        <sz val="11"/>
        <color theme="1"/>
        <rFont val="Calibri"/>
        <family val="2"/>
        <scheme val="minor"/>
      </rPr>
      <t>Macedonia</t>
    </r>
    <r>
      <rPr>
        <sz val="11"/>
        <color theme="1"/>
        <rFont val="Calibri"/>
        <family val="2"/>
        <scheme val="minor"/>
      </rPr>
      <t xml:space="preserve">; Paul stays in </t>
    </r>
    <r>
      <rPr>
        <b/>
        <sz val="11"/>
        <color theme="1"/>
        <rFont val="Calibri"/>
        <family val="2"/>
        <scheme val="minor"/>
      </rPr>
      <t>Asia</t>
    </r>
  </si>
  <si>
    <r>
      <t xml:space="preserve">Paul leaves for </t>
    </r>
    <r>
      <rPr>
        <b/>
        <sz val="11"/>
        <color theme="1"/>
        <rFont val="Calibri"/>
        <family val="2"/>
        <scheme val="minor"/>
      </rPr>
      <t>Macedonia</t>
    </r>
  </si>
  <si>
    <r>
      <t xml:space="preserve">Paul comes to </t>
    </r>
    <r>
      <rPr>
        <b/>
        <sz val="11"/>
        <color theme="1"/>
        <rFont val="Calibri"/>
        <family val="2"/>
        <scheme val="minor"/>
      </rPr>
      <t>Greece</t>
    </r>
  </si>
  <si>
    <r>
      <t xml:space="preserve">Paul returns through </t>
    </r>
    <r>
      <rPr>
        <b/>
        <sz val="11"/>
        <color theme="1"/>
        <rFont val="Calibri"/>
        <family val="2"/>
        <scheme val="minor"/>
      </rPr>
      <t>Macedonia</t>
    </r>
  </si>
  <si>
    <r>
      <t xml:space="preserve">sailed from </t>
    </r>
    <r>
      <rPr>
        <b/>
        <sz val="11"/>
        <color theme="1"/>
        <rFont val="Calibri"/>
        <family val="2"/>
        <scheme val="minor"/>
      </rPr>
      <t>Philippi</t>
    </r>
  </si>
  <si>
    <r>
      <t xml:space="preserve">came to </t>
    </r>
    <r>
      <rPr>
        <b/>
        <sz val="11"/>
        <color theme="1"/>
        <rFont val="Calibri"/>
        <family val="2"/>
        <scheme val="minor"/>
      </rPr>
      <t>Troas</t>
    </r>
  </si>
  <si>
    <r>
      <t>sailed for</t>
    </r>
    <r>
      <rPr>
        <b/>
        <sz val="11"/>
        <color theme="1"/>
        <rFont val="Calibri"/>
        <family val="2"/>
        <scheme val="minor"/>
      </rPr>
      <t xml:space="preserve"> Assos</t>
    </r>
    <r>
      <rPr>
        <sz val="11"/>
        <color theme="1"/>
        <rFont val="Calibri"/>
        <family val="2"/>
        <scheme val="minor"/>
      </rPr>
      <t>; Paul travels overland</t>
    </r>
  </si>
  <si>
    <r>
      <rPr>
        <b/>
        <sz val="11"/>
        <color theme="1"/>
        <rFont val="Calibri"/>
        <family val="2"/>
        <scheme val="minor"/>
      </rPr>
      <t>Assos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Mitylene</t>
    </r>
  </si>
  <si>
    <r>
      <rPr>
        <b/>
        <sz val="11"/>
        <color theme="1"/>
        <rFont val="Calibri"/>
        <family val="2"/>
        <scheme val="minor"/>
      </rPr>
      <t>Chios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Samos</t>
    </r>
  </si>
  <si>
    <r>
      <rPr>
        <b/>
        <sz val="11"/>
        <color theme="1"/>
        <rFont val="Calibri"/>
        <family val="2"/>
        <scheme val="minor"/>
      </rPr>
      <t>Samos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Miletus</t>
    </r>
  </si>
  <si>
    <r>
      <rPr>
        <b/>
        <sz val="11"/>
        <color theme="1"/>
        <rFont val="Calibri"/>
        <family val="2"/>
        <scheme val="minor"/>
      </rPr>
      <t>Miletus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Cos</t>
    </r>
  </si>
  <si>
    <r>
      <rPr>
        <b/>
        <sz val="11"/>
        <color theme="1"/>
        <rFont val="Calibri"/>
        <family val="2"/>
        <scheme val="minor"/>
      </rPr>
      <t>Cos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Rhodes</t>
    </r>
  </si>
  <si>
    <r>
      <rPr>
        <b/>
        <sz val="11"/>
        <color theme="1"/>
        <rFont val="Calibri"/>
        <family val="2"/>
        <scheme val="minor"/>
      </rPr>
      <t>Rhodes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Patara</t>
    </r>
  </si>
  <si>
    <r>
      <t xml:space="preserve">sailed for </t>
    </r>
    <r>
      <rPr>
        <b/>
        <sz val="11"/>
        <color theme="1"/>
        <rFont val="Calibri"/>
        <family val="2"/>
        <scheme val="minor"/>
      </rPr>
      <t>Phoenicia</t>
    </r>
  </si>
  <si>
    <r>
      <t xml:space="preserve">passed </t>
    </r>
    <r>
      <rPr>
        <b/>
        <sz val="11"/>
        <color theme="1"/>
        <rFont val="Calibri"/>
        <family val="2"/>
        <scheme val="minor"/>
      </rPr>
      <t>Cyprus</t>
    </r>
    <r>
      <rPr>
        <sz val="11"/>
        <color theme="1"/>
        <rFont val="Calibri"/>
        <family val="2"/>
        <scheme val="minor"/>
      </rPr>
      <t xml:space="preserve">; landed at </t>
    </r>
    <r>
      <rPr>
        <b/>
        <sz val="11"/>
        <color theme="1"/>
        <rFont val="Calibri"/>
        <family val="2"/>
        <scheme val="minor"/>
      </rPr>
      <t>Tyre</t>
    </r>
  </si>
  <si>
    <r>
      <t xml:space="preserve">sailed from </t>
    </r>
    <r>
      <rPr>
        <b/>
        <sz val="11"/>
        <color theme="1"/>
        <rFont val="Calibri"/>
        <family val="2"/>
        <scheme val="minor"/>
      </rPr>
      <t>Tyre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Ptolemais</t>
    </r>
  </si>
  <si>
    <r>
      <rPr>
        <b/>
        <sz val="11"/>
        <color theme="1"/>
        <rFont val="Calibri"/>
        <family val="2"/>
        <scheme val="minor"/>
      </rPr>
      <t>Ptolemais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Caesarea</t>
    </r>
  </si>
  <si>
    <r>
      <t xml:space="preserve">to </t>
    </r>
    <r>
      <rPr>
        <b/>
        <sz val="11"/>
        <color theme="1"/>
        <rFont val="Calibri"/>
        <family val="2"/>
        <scheme val="minor"/>
      </rPr>
      <t>Jerusalem</t>
    </r>
  </si>
  <si>
    <r>
      <t xml:space="preserve">arrival at </t>
    </r>
    <r>
      <rPr>
        <b/>
        <sz val="11"/>
        <color theme="1"/>
        <rFont val="Calibri"/>
        <family val="2"/>
        <scheme val="minor"/>
      </rPr>
      <t>Jerusalem</t>
    </r>
  </si>
  <si>
    <t>Τῇ δὲ ἐπιούσῃ</t>
  </si>
  <si>
    <t>visit with James</t>
  </si>
  <si>
    <t>Paul purified himself</t>
  </si>
  <si>
    <t>τῇ ἐχομένῃ ἡμέρᾳ</t>
  </si>
  <si>
    <t>the folowing day</t>
  </si>
  <si>
    <t>7 days almost completed</t>
  </si>
  <si>
    <t>ἔμελλον αἱ ἑπτὰ ἡμέραι συντελεῖσθαι</t>
  </si>
  <si>
    <t>Paul arrested</t>
  </si>
  <si>
    <t>Τῇ δὲ ἐπαύριον</t>
  </si>
  <si>
    <t>Paul before the Sanhedrin</t>
  </si>
  <si>
    <t>when it was day [=next day]</t>
  </si>
  <si>
    <t>Γενομένης δὲ ἡμέρας</t>
  </si>
  <si>
    <t>plot to kill Paul</t>
  </si>
  <si>
    <t>third hour of the night</t>
  </si>
  <si>
    <t>ἀπὸ τρίτης ὥρας τῆς νυκτός</t>
  </si>
  <si>
    <r>
      <t xml:space="preserve">Paul taken to </t>
    </r>
    <r>
      <rPr>
        <b/>
        <sz val="11"/>
        <color theme="1"/>
        <rFont val="Calibri"/>
        <family val="2"/>
        <scheme val="minor"/>
      </rPr>
      <t>Caesarea</t>
    </r>
  </si>
  <si>
    <t>24:1</t>
  </si>
  <si>
    <t>after five days</t>
  </si>
  <si>
    <t>Μετὰ δὲ πέντε ἡμέρας</t>
  </si>
  <si>
    <t>Ananias and elders arrive</t>
  </si>
  <si>
    <t>24:24</t>
  </si>
  <si>
    <t>Μετὰ δὲ ἡμέρας τινὰς</t>
  </si>
  <si>
    <t>Felix and Drusilla hear Paul</t>
  </si>
  <si>
    <t>24:27</t>
  </si>
  <si>
    <t>two years passed</t>
  </si>
  <si>
    <t>Διετίας δὲ πληρωθείσης</t>
  </si>
  <si>
    <t>Festus succeeds Felix</t>
  </si>
  <si>
    <t>25:1</t>
  </si>
  <si>
    <t>three days after Festus arrived</t>
  </si>
  <si>
    <t>μετὰ τρεῖς ἡμέρας</t>
  </si>
  <si>
    <t>Paul appeals to Caesar</t>
  </si>
  <si>
    <t>25:13</t>
  </si>
  <si>
    <t>when some days had passed</t>
  </si>
  <si>
    <t>Ἡμερῶν δὲ διαγενομένων τινῶν</t>
  </si>
  <si>
    <t>Agrippa and Bernice arrive</t>
  </si>
  <si>
    <t>stayed many days</t>
  </si>
  <si>
    <t>Paul before Agrippa</t>
  </si>
  <si>
    <t>πλείους ἡμέρας διέτριβον</t>
  </si>
  <si>
    <t>Festus lays Paul's case before Agrippa</t>
  </si>
  <si>
    <t>on the next day</t>
  </si>
  <si>
    <t>25:14</t>
  </si>
  <si>
    <t>25:23</t>
  </si>
  <si>
    <t>Τῇ οὖν ἐπαύριον</t>
  </si>
  <si>
    <t>27:3</t>
  </si>
  <si>
    <r>
      <t>Caesarea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Sidon</t>
    </r>
  </si>
  <si>
    <t>next day</t>
  </si>
  <si>
    <t>τῇ τε ἑτέρᾳ</t>
  </si>
  <si>
    <t>27:4</t>
  </si>
  <si>
    <r>
      <t xml:space="preserve">past </t>
    </r>
    <r>
      <rPr>
        <b/>
        <sz val="11"/>
        <color theme="1"/>
        <rFont val="Calibri"/>
        <family val="2"/>
        <scheme val="minor"/>
      </rPr>
      <t>Cyprus</t>
    </r>
  </si>
  <si>
    <t>27:5</t>
  </si>
  <si>
    <r>
      <t xml:space="preserve">along the coast of </t>
    </r>
    <r>
      <rPr>
        <b/>
        <sz val="11"/>
        <color theme="1"/>
        <rFont val="Calibri"/>
        <family val="2"/>
        <scheme val="minor"/>
      </rPr>
      <t>Cilicia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Pamphylia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Myra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Lycia</t>
    </r>
  </si>
  <si>
    <t>27:7</t>
  </si>
  <si>
    <t>a number of days</t>
  </si>
  <si>
    <t>ἱκαναῖς δὲ ἡμέραις</t>
  </si>
  <si>
    <r>
      <t xml:space="preserve">arrived off </t>
    </r>
    <r>
      <rPr>
        <b/>
        <sz val="11"/>
        <color theme="1"/>
        <rFont val="Calibri"/>
        <family val="2"/>
        <scheme val="minor"/>
      </rPr>
      <t>Cnidus</t>
    </r>
  </si>
  <si>
    <r>
      <t xml:space="preserve">near </t>
    </r>
    <r>
      <rPr>
        <b/>
        <sz val="11"/>
        <color theme="1"/>
        <rFont val="Calibri"/>
        <family val="2"/>
        <scheme val="minor"/>
      </rPr>
      <t>Salmone</t>
    </r>
  </si>
  <si>
    <r>
      <t xml:space="preserve">came to </t>
    </r>
    <r>
      <rPr>
        <b/>
        <sz val="11"/>
        <color theme="1"/>
        <rFont val="Calibri"/>
        <family val="2"/>
        <scheme val="minor"/>
      </rPr>
      <t>Fair Havens</t>
    </r>
    <r>
      <rPr>
        <sz val="11"/>
        <color theme="1"/>
        <rFont val="Calibri"/>
        <family val="2"/>
        <scheme val="minor"/>
      </rPr>
      <t xml:space="preserve"> near </t>
    </r>
    <r>
      <rPr>
        <b/>
        <sz val="11"/>
        <color theme="1"/>
        <rFont val="Calibri"/>
        <family val="2"/>
        <scheme val="minor"/>
      </rPr>
      <t>Lasea</t>
    </r>
  </si>
  <si>
    <t>27:8</t>
  </si>
  <si>
    <t>27:9</t>
  </si>
  <si>
    <t>the Fast was already over</t>
  </si>
  <si>
    <t>τὴν νηστείαν ἤδη παρεληλυθέναι</t>
  </si>
  <si>
    <t>after 10 Tishri</t>
  </si>
  <si>
    <t>27:13</t>
  </si>
  <si>
    <r>
      <t xml:space="preserve">sailed along </t>
    </r>
    <r>
      <rPr>
        <b/>
        <sz val="11"/>
        <color theme="1"/>
        <rFont val="Calibri"/>
        <family val="2"/>
        <scheme val="minor"/>
      </rPr>
      <t>Crete</t>
    </r>
  </si>
  <si>
    <t>27:16 past Cauda</t>
  </si>
  <si>
    <r>
      <t xml:space="preserve">past </t>
    </r>
    <r>
      <rPr>
        <b/>
        <sz val="11"/>
        <color theme="1"/>
        <rFont val="Calibri"/>
        <family val="2"/>
        <scheme val="minor"/>
      </rPr>
      <t>Cauda</t>
    </r>
  </si>
  <si>
    <t>27:18</t>
  </si>
  <si>
    <t>cargo jettisoned</t>
  </si>
  <si>
    <t>τῇ ἑξῆς</t>
  </si>
  <si>
    <t>27:19</t>
  </si>
  <si>
    <t>ship's tackle overboard</t>
  </si>
  <si>
    <t>the third day</t>
  </si>
  <si>
    <t xml:space="preserve">τῇ τρίτῃ </t>
  </si>
  <si>
    <t>27:20</t>
  </si>
  <si>
    <t>no sun or moon</t>
  </si>
  <si>
    <t>ἐπὶ πλείονας ἡμέρας</t>
  </si>
  <si>
    <t>27:27</t>
  </si>
  <si>
    <t>fourteenth night</t>
  </si>
  <si>
    <t>τεσσαρεσκαιδεκάτη νὺξ</t>
  </si>
  <si>
    <t>about dawn</t>
  </si>
  <si>
    <t>fourteenth day</t>
  </si>
  <si>
    <t>Ἄχρι δὲ οὗ ἡμέρα ἤμελλεν γίνεσθαι</t>
  </si>
  <si>
    <t>τεσσαρεσκαιδεκάτην σήμερον ἡμέραν</t>
  </si>
  <si>
    <t>27:39</t>
  </si>
  <si>
    <t>when it was day</t>
  </si>
  <si>
    <t>27:33</t>
  </si>
  <si>
    <t>Ὅτε δὲ ἡμέρα ἐγένετο</t>
  </si>
  <si>
    <t>shipwrecked</t>
  </si>
  <si>
    <t>Malta</t>
  </si>
  <si>
    <t>for three days</t>
  </si>
  <si>
    <t>τρεῖς ἡμέρας</t>
  </si>
  <si>
    <t>guests of Publius</t>
  </si>
  <si>
    <t>28:7</t>
  </si>
  <si>
    <t>28:11</t>
  </si>
  <si>
    <r>
      <t xml:space="preserve">left </t>
    </r>
    <r>
      <rPr>
        <b/>
        <sz val="11"/>
        <color theme="1"/>
        <rFont val="Calibri"/>
        <family val="2"/>
        <scheme val="minor"/>
      </rPr>
      <t>Malta</t>
    </r>
  </si>
  <si>
    <t>after three months</t>
  </si>
  <si>
    <t>Μετὰ δὲ τρεῖς μῆνας</t>
  </si>
  <si>
    <t>28:12</t>
  </si>
  <si>
    <r>
      <t xml:space="preserve">arrival at </t>
    </r>
    <r>
      <rPr>
        <b/>
        <sz val="11"/>
        <color theme="1"/>
        <rFont val="Calibri"/>
        <family val="2"/>
        <scheme val="minor"/>
      </rPr>
      <t>Syracuse</t>
    </r>
  </si>
  <si>
    <t>stayed there three days</t>
  </si>
  <si>
    <t>ἐπεμείναμεν ἡμέρας τρεῖς</t>
  </si>
  <si>
    <t>28:13</t>
  </si>
  <si>
    <r>
      <t xml:space="preserve">to </t>
    </r>
    <r>
      <rPr>
        <b/>
        <sz val="11"/>
        <color theme="1"/>
        <rFont val="Calibri"/>
        <family val="2"/>
        <scheme val="minor"/>
      </rPr>
      <t>Rhegium</t>
    </r>
  </si>
  <si>
    <r>
      <t xml:space="preserve">to </t>
    </r>
    <r>
      <rPr>
        <b/>
        <sz val="11"/>
        <color theme="1"/>
        <rFont val="Calibri"/>
        <family val="2"/>
        <scheme val="minor"/>
      </rPr>
      <t>Puteoli</t>
    </r>
  </si>
  <si>
    <t>on the second day</t>
  </si>
  <si>
    <t>δευτεραῖοι</t>
  </si>
  <si>
    <t>28:14</t>
  </si>
  <si>
    <t>ἐπιμεῖναι ἡμέρας ἑπτα</t>
  </si>
  <si>
    <t>28:16</t>
  </si>
  <si>
    <r>
      <t xml:space="preserve">arrival at </t>
    </r>
    <r>
      <rPr>
        <b/>
        <sz val="11"/>
        <color theme="1"/>
        <rFont val="Calibri"/>
        <family val="2"/>
        <scheme val="minor"/>
      </rPr>
      <t>Rome</t>
    </r>
  </si>
  <si>
    <t>28:17</t>
  </si>
  <si>
    <t>after three days</t>
  </si>
  <si>
    <t>Paul meets Jewish leaders</t>
  </si>
  <si>
    <t>μετὰ ἡμέρας τρεῖς</t>
  </si>
  <si>
    <t>work in Rome</t>
  </si>
  <si>
    <t>28:30</t>
  </si>
  <si>
    <t>διετίαν ὅλην</t>
  </si>
  <si>
    <t>two complete years</t>
  </si>
  <si>
    <t>Paul in the synagogue</t>
  </si>
  <si>
    <t>the whole city gathers</t>
  </si>
  <si>
    <t>evangelizing</t>
  </si>
  <si>
    <t>Lydia baptized</t>
  </si>
  <si>
    <t>Paul in synagogue</t>
  </si>
  <si>
    <t>Paul in the lecture hall of Tyrannus</t>
  </si>
  <si>
    <t>breaking bread</t>
  </si>
  <si>
    <t>Paul speaks</t>
  </si>
  <si>
    <r>
      <t xml:space="preserve">arrived at </t>
    </r>
    <r>
      <rPr>
        <b/>
        <sz val="11"/>
        <color theme="1"/>
        <rFont val="Calibri"/>
        <family val="2"/>
        <scheme val="minor"/>
      </rPr>
      <t>Chios</t>
    </r>
  </si>
  <si>
    <t>Paul speaks to the Ephesian elders</t>
  </si>
  <si>
    <t>stayed at Tyre</t>
  </si>
  <si>
    <t>Agabus arrives</t>
  </si>
  <si>
    <t>Paul at Jerusalem</t>
  </si>
  <si>
    <t>Paul Imprisoned at Caesarea</t>
  </si>
  <si>
    <t>Pau's Journey to Rome</t>
  </si>
  <si>
    <t>Paul's First Missionary Journey</t>
  </si>
  <si>
    <t>Paul's Second Missionary Journey</t>
  </si>
  <si>
    <r>
      <t>arrived at</t>
    </r>
    <r>
      <rPr>
        <b/>
        <sz val="11"/>
        <color theme="1"/>
        <rFont val="Calibri"/>
        <family val="2"/>
        <scheme val="minor"/>
      </rPr>
      <t xml:space="preserve"> Caesarea</t>
    </r>
    <r>
      <rPr>
        <sz val="11"/>
        <color theme="1"/>
        <rFont val="Calibri"/>
        <family val="2"/>
        <scheme val="minor"/>
      </rPr>
      <t>; went to greet the church [</t>
    </r>
    <r>
      <rPr>
        <b/>
        <sz val="11"/>
        <color theme="1"/>
        <rFont val="Calibri"/>
        <family val="2"/>
        <scheme val="minor"/>
      </rPr>
      <t>Jerusalem</t>
    </r>
    <r>
      <rPr>
        <sz val="11"/>
        <color theme="1"/>
        <rFont val="Calibri"/>
        <family val="2"/>
        <scheme val="minor"/>
      </rPr>
      <t xml:space="preserve">]; went to </t>
    </r>
    <r>
      <rPr>
        <b/>
        <sz val="11"/>
        <color theme="1"/>
        <rFont val="Calibri"/>
        <family val="2"/>
        <scheme val="minor"/>
      </rPr>
      <t>Antioch</t>
    </r>
  </si>
  <si>
    <t>Jerusalem Conference (15:1-35; Gal 2:1-10)--early AD 49</t>
  </si>
  <si>
    <t>Paul escapes Damascus and goes to Jerusalem, Caesarea Maritima, Tarsus (Acts 9:23-31)</t>
  </si>
  <si>
    <t>4th passover (John 12:1); Crucifixion (Nisan; Matt 26:17; Mark 14:12; Luke 22:7; John 11:55); Ascension (Acts 1:6-11)</t>
  </si>
  <si>
    <r>
      <t xml:space="preserve">Titus takes Jerusalem (Aug/Ab; </t>
    </r>
    <r>
      <rPr>
        <i/>
        <sz val="11"/>
        <color theme="7" tint="-0.249977111117893"/>
        <rFont val="Calibri"/>
        <family val="2"/>
        <scheme val="minor"/>
      </rPr>
      <t>Ant.</t>
    </r>
    <r>
      <rPr>
        <sz val="11"/>
        <color theme="7" tint="-0.249977111117893"/>
        <rFont val="Calibri"/>
        <family val="2"/>
        <scheme val="minor"/>
      </rPr>
      <t xml:space="preserve"> 20:250)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scheme val="minor"/>
      </rPr>
      <t xml:space="preserve"> Vespasian--&gt;</t>
    </r>
  </si>
  <si>
    <t>Matthias replaces Judas (Acts 1:12-26);  Pentecost (Acts 2:1-41)</t>
  </si>
  <si>
    <t>Lame Beggar healed/Peter &amp; John before the Sanhedrin (Acts 3:1--4:31)</t>
  </si>
  <si>
    <t>Chronological Notice</t>
  </si>
  <si>
    <t>Aquilla and Priscilla banished from Rome</t>
  </si>
  <si>
    <r>
      <t>James martyred</t>
    </r>
    <r>
      <rPr>
        <sz val="11"/>
        <color theme="1"/>
        <rFont val="Calibri"/>
        <family val="2"/>
        <scheme val="minor"/>
      </rPr>
      <t xml:space="preserve"> (Acts 12:2)</t>
    </r>
  </si>
  <si>
    <r>
      <t xml:space="preserve"> </t>
    </r>
    <r>
      <rPr>
        <i/>
        <sz val="11"/>
        <color theme="1"/>
        <rFont val="Calibri"/>
        <family val="2"/>
        <scheme val="minor"/>
      </rPr>
      <t>Paul and Barnabas deliver aid to Judea</t>
    </r>
    <r>
      <rPr>
        <sz val="11"/>
        <color theme="1"/>
        <rFont val="Calibri"/>
        <family val="2"/>
        <scheme val="minor"/>
      </rPr>
      <t xml:space="preserve"> (Acts 11:30); </t>
    </r>
    <r>
      <rPr>
        <i/>
        <sz val="11"/>
        <color theme="1"/>
        <rFont val="Calibri"/>
        <family val="2"/>
        <scheme val="minor"/>
      </rPr>
      <t xml:space="preserve">Paul and Barnabas return to Antioch with John Mark </t>
    </r>
    <r>
      <rPr>
        <sz val="11"/>
        <color theme="1"/>
        <rFont val="Calibri"/>
        <family val="2"/>
        <scheme val="minor"/>
      </rPr>
      <t>(Acts 12: 25)</t>
    </r>
  </si>
  <si>
    <t>[Jesus Anointed at Bethany--Nisan 8, Sat. Mar 28?]</t>
  </si>
  <si>
    <r>
      <t>Ananias and Sapphira</t>
    </r>
    <r>
      <rPr>
        <sz val="11"/>
        <color theme="1"/>
        <rFont val="Calibri"/>
        <family val="2"/>
        <scheme val="minor"/>
      </rPr>
      <t xml:space="preserve"> (Acts 5:1-11);</t>
    </r>
    <r>
      <rPr>
        <i/>
        <sz val="11"/>
        <color theme="1"/>
        <rFont val="Calibri"/>
        <family val="2"/>
        <scheme val="minor"/>
      </rPr>
      <t xml:space="preserve"> Apostles arrested</t>
    </r>
    <r>
      <rPr>
        <sz val="11"/>
        <color theme="1"/>
        <rFont val="Calibri"/>
        <family val="2"/>
        <scheme val="minor"/>
      </rPr>
      <t xml:space="preserve"> (Acts 5:17-41)</t>
    </r>
  </si>
  <si>
    <r>
      <rPr>
        <i/>
        <sz val="11"/>
        <rFont val="Calibri"/>
        <family val="2"/>
        <scheme val="minor"/>
      </rPr>
      <t>Seven Chosen</t>
    </r>
    <r>
      <rPr>
        <sz val="11"/>
        <rFont val="Calibri"/>
        <family val="2"/>
        <scheme val="minor"/>
      </rPr>
      <t xml:space="preserve"> (Acts 6:1-6)</t>
    </r>
  </si>
  <si>
    <t>Martyrdom of Stephen (Acts 6:8--8:3); Missionary work of Philip (Acts 8:4-40); Conversion of Saul/Paul (Acts 9:1-19)</t>
  </si>
  <si>
    <r>
      <t>Peter in Lydda, Joppa, Caesarea Maritima</t>
    </r>
    <r>
      <rPr>
        <sz val="11"/>
        <rFont val="Calibri"/>
        <family val="2"/>
        <scheme val="minor"/>
      </rPr>
      <t xml:space="preserve"> (Acts 9:32--10:48); </t>
    </r>
    <r>
      <rPr>
        <i/>
        <sz val="11"/>
        <rFont val="Calibri"/>
        <family val="2"/>
        <scheme val="minor"/>
      </rPr>
      <t>Peter returns to Jerusalem (Acts 11:1-18);</t>
    </r>
  </si>
  <si>
    <t xml:space="preserve"> Hellenists evangelized in Antioch; Barnabas to Antioch (Acts 11:19-24)</t>
  </si>
  <si>
    <r>
      <t xml:space="preserve"> Barnabas &amp; Paul in Antioch</t>
    </r>
    <r>
      <rPr>
        <sz val="11"/>
        <color theme="1"/>
        <rFont val="Calibri"/>
        <family val="2"/>
        <scheme val="minor"/>
      </rPr>
      <t xml:space="preserve"> (Acts 11:25-26)</t>
    </r>
  </si>
  <si>
    <r>
      <rPr>
        <i/>
        <sz val="11"/>
        <color theme="1"/>
        <rFont val="Calibri"/>
        <family val="2"/>
        <scheme val="minor"/>
      </rPr>
      <t>Paul in Arabia and back to Damascus</t>
    </r>
    <r>
      <rPr>
        <sz val="11"/>
        <color theme="1"/>
        <rFont val="Calibri"/>
        <family val="2"/>
        <scheme val="minor"/>
      </rPr>
      <t xml:space="preserve"> (Gal 1:17); </t>
    </r>
    <r>
      <rPr>
        <sz val="11"/>
        <color theme="7" tint="-0.249977111117893"/>
        <rFont val="Calibri"/>
        <family val="2"/>
        <scheme val="minor"/>
      </rPr>
      <t>Death of Tiberius (Mar 16); Caligula named emperor (Aug 31)</t>
    </r>
  </si>
  <si>
    <r>
      <t>Prophecy of Agabus</t>
    </r>
    <r>
      <rPr>
        <sz val="11"/>
        <rFont val="Calibri"/>
        <family val="2"/>
        <scheme val="minor"/>
      </rPr>
      <t xml:space="preserve"> (Acts 11:27-28);</t>
    </r>
    <r>
      <rPr>
        <i/>
        <sz val="11"/>
        <rFont val="Calibri"/>
        <family val="2"/>
        <scheme val="minor"/>
      </rPr>
      <t xml:space="preserve"> </t>
    </r>
    <r>
      <rPr>
        <sz val="11"/>
        <color theme="7" tint="-0.249977111117893"/>
        <rFont val="Calibri"/>
        <family val="2"/>
        <scheme val="minor"/>
      </rPr>
      <t>Caligula assassinated (Jan 24); Claudius named emperor (Jan 24)</t>
    </r>
  </si>
  <si>
    <t>Otho  Jan  15--April 16, 69; Vitellius Apr 16-Dec 20, 69; Vespasian named emperor (Dec 21)</t>
  </si>
  <si>
    <t>Peter imprisoned; Passover; Peter leaves Jerusalem (Acts 12:3-19); Death of Herod Agrippa (Acts 12:20-23)</t>
  </si>
  <si>
    <t>Paul's First Missionary Journey, 45-48 (Acts 13:1--14:28)</t>
  </si>
  <si>
    <t>Peter visits the church in Antioch (Gal 2:11-14); Paul to Macedonia; Mark &amp; Barnabas to Cyprus (Acts 15:36--16:10)</t>
  </si>
  <si>
    <t>stayed a number of days [at Corinth]</t>
  </si>
  <si>
    <r>
      <t xml:space="preserve">sailed for </t>
    </r>
    <r>
      <rPr>
        <b/>
        <sz val="11"/>
        <color theme="1"/>
        <rFont val="Calibri"/>
        <family val="2"/>
        <scheme val="minor"/>
      </rPr>
      <t>Syria</t>
    </r>
    <r>
      <rPr>
        <sz val="11"/>
        <color theme="1"/>
        <rFont val="Calibri"/>
        <family val="2"/>
        <scheme val="minor"/>
      </rPr>
      <t xml:space="preserve">; at </t>
    </r>
    <r>
      <rPr>
        <b/>
        <sz val="11"/>
        <color theme="1"/>
        <rFont val="Calibri"/>
        <family val="2"/>
        <scheme val="minor"/>
      </rPr>
      <t>Cenchreae</t>
    </r>
  </si>
  <si>
    <t>Death of Claudius (Oct 13); Nero named emperor (Oct 13)</t>
  </si>
  <si>
    <r>
      <t xml:space="preserve">Paul in Spain </t>
    </r>
    <r>
      <rPr>
        <sz val="11"/>
        <rFont val="Calibri"/>
        <family val="2"/>
        <scheme val="minor"/>
      </rPr>
      <t>(cf. Rom 15:24, 28)</t>
    </r>
  </si>
  <si>
    <r>
      <rPr>
        <i/>
        <sz val="11"/>
        <rFont val="Calibri"/>
        <family val="2"/>
        <scheme val="minor"/>
      </rPr>
      <t>Paul and Peter martyred</t>
    </r>
    <r>
      <rPr>
        <sz val="11"/>
        <color theme="7" tint="-0.249977111117893"/>
        <rFont val="Calibri"/>
        <family val="2"/>
        <scheme val="minor"/>
      </rPr>
      <t>; Nero commits suicide (Jun 9)</t>
    </r>
    <r>
      <rPr>
        <i/>
        <sz val="11"/>
        <color theme="7" tint="-0.249977111117893"/>
        <rFont val="Calibri"/>
        <family val="2"/>
        <scheme val="minor"/>
      </rPr>
      <t xml:space="preserve">; </t>
    </r>
    <r>
      <rPr>
        <i/>
        <sz val="11"/>
        <rFont val="Calibri"/>
        <family val="2"/>
        <scheme val="minor"/>
      </rPr>
      <t xml:space="preserve"> </t>
    </r>
    <r>
      <rPr>
        <sz val="11"/>
        <color theme="7" tint="-0.249977111117893"/>
        <rFont val="Calibri"/>
        <family val="2"/>
        <scheme val="minor"/>
      </rPr>
      <t>Galba Jun 8, 68--Jan 15, 69</t>
    </r>
  </si>
  <si>
    <r>
      <t xml:space="preserve">Paul leavesTimothy in Ephesus </t>
    </r>
    <r>
      <rPr>
        <sz val="11"/>
        <rFont val="Calibri"/>
        <family val="2"/>
        <scheme val="minor"/>
      </rPr>
      <t>(1 Tim 1:3);</t>
    </r>
    <r>
      <rPr>
        <i/>
        <sz val="11"/>
        <rFont val="Calibri"/>
        <family val="2"/>
        <scheme val="minor"/>
      </rPr>
      <t xml:space="preserve"> Paul in Macedonia </t>
    </r>
    <r>
      <rPr>
        <sz val="11"/>
        <rFont val="Calibri"/>
        <family val="2"/>
        <scheme val="minor"/>
      </rPr>
      <t xml:space="preserve">(1 Tim 1:3); </t>
    </r>
    <r>
      <rPr>
        <i/>
        <sz val="11"/>
        <rFont val="Calibri"/>
        <family val="2"/>
        <scheme val="minor"/>
      </rPr>
      <t xml:space="preserve">Paul spends winter in Nicopolis </t>
    </r>
    <r>
      <rPr>
        <sz val="11"/>
        <rFont val="Calibri"/>
        <family val="2"/>
        <scheme val="minor"/>
      </rPr>
      <t>(Tit 3:12)</t>
    </r>
  </si>
  <si>
    <r>
      <rPr>
        <i/>
        <sz val="11"/>
        <rFont val="Calibri"/>
        <family val="2"/>
        <scheme val="minor"/>
      </rPr>
      <t>Paul in Ephesus</t>
    </r>
    <r>
      <rPr>
        <sz val="11"/>
        <rFont val="Calibri"/>
        <family val="2"/>
        <scheme val="minor"/>
      </rPr>
      <t xml:space="preserve"> (2 Tim 1:4, 18); </t>
    </r>
    <r>
      <rPr>
        <i/>
        <sz val="11"/>
        <rFont val="Calibri"/>
        <family val="2"/>
        <scheme val="minor"/>
      </rPr>
      <t>Paul spends winter in Troas</t>
    </r>
    <r>
      <rPr>
        <sz val="11"/>
        <rFont val="Calibri"/>
        <family val="2"/>
        <scheme val="minor"/>
      </rPr>
      <t xml:space="preserve"> (2 Tim 4:14)</t>
    </r>
  </si>
  <si>
    <r>
      <rPr>
        <i/>
        <sz val="11"/>
        <rFont val="Calibri"/>
        <family val="2"/>
        <scheme val="minor"/>
      </rPr>
      <t>Paul arrested and sent to Rome</t>
    </r>
    <r>
      <rPr>
        <sz val="11"/>
        <rFont val="Calibri"/>
        <family val="2"/>
        <scheme val="minor"/>
      </rPr>
      <t xml:space="preserve"> (2 Tim 4:16)</t>
    </r>
  </si>
  <si>
    <t>Time Indication</t>
  </si>
  <si>
    <r>
      <t>James, brother of Jesus, martyred</t>
    </r>
    <r>
      <rPr>
        <sz val="11"/>
        <rFont val="Calibri"/>
        <family val="2"/>
        <scheme val="minor"/>
      </rPr>
      <t xml:space="preserve"> (Josephus, </t>
    </r>
    <r>
      <rPr>
        <i/>
        <sz val="11"/>
        <rFont val="Calibri"/>
        <family val="2"/>
        <scheme val="minor"/>
      </rPr>
      <t xml:space="preserve">Ant. </t>
    </r>
    <r>
      <rPr>
        <sz val="11"/>
        <rFont val="Calibri"/>
        <family val="2"/>
        <scheme val="minor"/>
      </rPr>
      <t>20.200)</t>
    </r>
  </si>
  <si>
    <r>
      <t>Paul leaves Titus in Crete</t>
    </r>
    <r>
      <rPr>
        <sz val="11"/>
        <rFont val="Calibri"/>
        <family val="2"/>
        <scheme val="minor"/>
      </rPr>
      <t xml:space="preserve"> (Tit 1:5)</t>
    </r>
    <r>
      <rPr>
        <i/>
        <sz val="11"/>
        <rFont val="Calibri"/>
        <family val="2"/>
        <scheme val="minor"/>
      </rPr>
      <t xml:space="preserve">; </t>
    </r>
    <r>
      <rPr>
        <sz val="11"/>
        <color theme="7" tint="-0.249977111117893"/>
        <rFont val="Calibri"/>
        <family val="2"/>
        <scheme val="minor"/>
      </rPr>
      <t>Great Fire in Rome (18-19 July)</t>
    </r>
  </si>
  <si>
    <t>Events between about 4:30 am and 6:00 am</t>
  </si>
  <si>
    <t>Events between about 6:00 am and Noon</t>
  </si>
  <si>
    <t xml:space="preserve">Simon forced to carry Jesus' cross; Jesus addresses the crowd; </t>
  </si>
  <si>
    <t xml:space="preserve">charge placed on cross; mocked by crowds, priests, soldiers; priests protest to Pilate; </t>
  </si>
  <si>
    <t>Jesus addresses his mother</t>
  </si>
  <si>
    <t>criminals led away with Jesus; Jesus offered wine; garments divided;</t>
  </si>
  <si>
    <t>[22:32-34]</t>
  </si>
  <si>
    <t>[13:36-38]</t>
  </si>
  <si>
    <t>18:1-12</t>
  </si>
  <si>
    <t>18:13-14; 19-24</t>
  </si>
  <si>
    <t>15:6-15</t>
  </si>
  <si>
    <t>19:1-3</t>
  </si>
  <si>
    <t>19:4-15</t>
  </si>
  <si>
    <t>27:62-66</t>
  </si>
  <si>
    <t>16:12-13</t>
  </si>
  <si>
    <t>13:3-37</t>
  </si>
  <si>
    <t>earthquake</t>
  </si>
  <si>
    <t>12:1-8</t>
  </si>
  <si>
    <t>[26:6-13]</t>
  </si>
  <si>
    <t>[14:3-9]</t>
  </si>
  <si>
    <t>References in brackets denote where one Gospel has an item or related topic out of chronological order or in a different order or context from the other Gospels.</t>
  </si>
  <si>
    <t>Death of Augustus (Aug 19); Tiberius named emperor (Sep 17)</t>
  </si>
  <si>
    <t>Events between about 11:00 pm and 4:30 am</t>
  </si>
  <si>
    <t>26:47-76</t>
  </si>
  <si>
    <t>14:43-73</t>
  </si>
  <si>
    <t>22:47-63</t>
  </si>
  <si>
    <t>Lunar eclipse in early evening sky--moon is blood red (6:30-6:55 pm)</t>
  </si>
  <si>
    <t>cf. Acts 2:16-21</t>
  </si>
  <si>
    <t>Date</t>
  </si>
  <si>
    <t>45-48</t>
  </si>
  <si>
    <t>Mid-late 45</t>
  </si>
  <si>
    <t>Spring 46</t>
  </si>
  <si>
    <r>
      <t xml:space="preserve">Sailed from </t>
    </r>
    <r>
      <rPr>
        <b/>
        <sz val="11"/>
        <color theme="1"/>
        <rFont val="Calibri"/>
        <family val="2"/>
        <scheme val="minor"/>
      </rPr>
      <t>Paphos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Perga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Pamphylia</t>
    </r>
  </si>
  <si>
    <r>
      <rPr>
        <b/>
        <sz val="11"/>
        <color theme="1"/>
        <rFont val="Calibri"/>
        <family val="2"/>
        <scheme val="minor"/>
      </rPr>
      <t>Perga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Antioch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Pisidia</t>
    </r>
  </si>
  <si>
    <t>Mid-late 46</t>
  </si>
  <si>
    <t>Early 47</t>
  </si>
  <si>
    <t>Mid-48</t>
  </si>
  <si>
    <t>Late 48</t>
  </si>
  <si>
    <t>49-51</t>
  </si>
  <si>
    <t>April/May 49</t>
  </si>
  <si>
    <t>June 49</t>
  </si>
  <si>
    <t>August 49</t>
  </si>
  <si>
    <t>September 49</t>
  </si>
  <si>
    <t>October/November 49</t>
  </si>
  <si>
    <t>December 49</t>
  </si>
  <si>
    <t>June 51</t>
  </si>
  <si>
    <t>January 50-June 51</t>
  </si>
  <si>
    <t>Early August--Mid September 51</t>
  </si>
  <si>
    <t>Mid-Septebmer--November 51</t>
  </si>
  <si>
    <t>52-55</t>
  </si>
  <si>
    <t>January-March 52</t>
  </si>
  <si>
    <t>March 52; April 52</t>
  </si>
  <si>
    <t>April-June 52</t>
  </si>
  <si>
    <t>July 52-June 54</t>
  </si>
  <si>
    <t>June 54</t>
  </si>
  <si>
    <t>August 54</t>
  </si>
  <si>
    <t>December 54</t>
  </si>
  <si>
    <t>Early May 55</t>
  </si>
  <si>
    <t>Mid-May 55</t>
  </si>
  <si>
    <t>Late May 55</t>
  </si>
  <si>
    <t>Mid-late Jun 55</t>
  </si>
  <si>
    <t>Mid-late June 55</t>
  </si>
  <si>
    <t>Early July 55</t>
  </si>
  <si>
    <t>Late summer 55</t>
  </si>
  <si>
    <t>Early July 57</t>
  </si>
  <si>
    <t>Mid-July 57</t>
  </si>
  <si>
    <t>August 57</t>
  </si>
  <si>
    <t>Mid-June-Early July 55</t>
  </si>
  <si>
    <t>Early July 55-August 57</t>
  </si>
  <si>
    <t>September 57-March 58</t>
  </si>
  <si>
    <t>September 57</t>
  </si>
  <si>
    <t>Early October 57</t>
  </si>
  <si>
    <t>Early November 57</t>
  </si>
  <si>
    <t>Early February 58</t>
  </si>
  <si>
    <t>March 58</t>
  </si>
  <si>
    <t>Jesus dies; thieves' legs broken; Jesus' side pierced; curtain in temple torn; earthquake</t>
  </si>
  <si>
    <t>about 6th Hour (John 19:14)</t>
  </si>
  <si>
    <t>3rd Hour (Mark 15:25)</t>
  </si>
  <si>
    <t>These charts copyright Andrew E. Steinmann 2010; This chart may not be reproduced or altered without consent of the author.</t>
  </si>
  <si>
    <t>Gaius (Caligula)</t>
  </si>
  <si>
    <t>March 60</t>
  </si>
  <si>
    <t>12:36b-43 [?]</t>
  </si>
  <si>
    <t>21:37-38</t>
  </si>
  <si>
    <t>[11:45-53]</t>
  </si>
  <si>
    <t>26:17-19</t>
  </si>
  <si>
    <t>26:20-29</t>
  </si>
  <si>
    <t>Acts 1:16-19</t>
  </si>
  <si>
    <t>15:34-41</t>
  </si>
  <si>
    <t xml:space="preserve">    These charts copyright Andrew E. Steinmann 2010; This chart may not be reproduced or altered without consent of the author.         </t>
  </si>
  <si>
    <t>This chart copyright Andrew E. Steinmann 2010; This chart may not be reproduced or altered without consent of the author.</t>
  </si>
</sst>
</file>

<file path=xl/styles.xml><?xml version="1.0" encoding="utf-8"?>
<styleSheet xmlns="http://schemas.openxmlformats.org/spreadsheetml/2006/main">
  <fonts count="4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0"/>
      <color indexed="9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1"/>
      <color theme="7" tint="-0.249977111117893"/>
      <name val="Calibri"/>
      <family val="2"/>
      <scheme val="minor"/>
    </font>
    <font>
      <i/>
      <sz val="11"/>
      <color theme="7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0"/>
      <color indexed="18"/>
      <name val="Arial"/>
      <family val="2"/>
    </font>
    <font>
      <sz val="7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color indexed="18"/>
      <name val="Arial"/>
      <family val="2"/>
    </font>
    <font>
      <sz val="10"/>
      <color theme="9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theme="8"/>
      <name val="Arial"/>
      <family val="2"/>
    </font>
    <font>
      <sz val="10"/>
      <color theme="5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sz val="13"/>
      <color theme="1"/>
      <name val="SBL Greek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sz val="3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34">
    <xf numFmtId="0" fontId="0" fillId="0" borderId="0" xfId="0"/>
    <xf numFmtId="0" fontId="0" fillId="0" borderId="0" xfId="0" applyFill="1" applyAlignment="1">
      <alignment horizontal="center"/>
    </xf>
    <xf numFmtId="0" fontId="2" fillId="0" borderId="0" xfId="0" applyFont="1" applyFill="1"/>
    <xf numFmtId="0" fontId="2" fillId="2" borderId="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center" textRotation="90"/>
    </xf>
    <xf numFmtId="0" fontId="5" fillId="0" borderId="0" xfId="0" applyFont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0" fillId="2" borderId="2" xfId="0" applyNumberFormat="1" applyFill="1" applyBorder="1" applyAlignment="1">
      <alignment horizontal="center" vertical="center" textRotation="90"/>
    </xf>
    <xf numFmtId="0" fontId="7" fillId="0" borderId="0" xfId="0" applyFont="1" applyAlignment="1">
      <alignment horizontal="center"/>
    </xf>
    <xf numFmtId="0" fontId="1" fillId="0" borderId="0" xfId="0" applyFont="1"/>
    <xf numFmtId="0" fontId="9" fillId="0" borderId="0" xfId="0" applyFont="1" applyFill="1" applyBorder="1" applyAlignment="1">
      <alignment horizontal="center" vertical="center" textRotation="90"/>
    </xf>
    <xf numFmtId="0" fontId="0" fillId="0" borderId="0" xfId="0" applyFill="1"/>
    <xf numFmtId="0" fontId="5" fillId="0" borderId="0" xfId="0" applyFont="1" applyFill="1" applyBorder="1" applyAlignment="1">
      <alignment vertical="center" textRotation="90"/>
    </xf>
    <xf numFmtId="0" fontId="5" fillId="3" borderId="8" xfId="0" applyFont="1" applyFill="1" applyBorder="1" applyAlignment="1">
      <alignment horizontal="center" vertical="center" textRotation="90"/>
    </xf>
    <xf numFmtId="0" fontId="5" fillId="3" borderId="9" xfId="0" applyFont="1" applyFill="1" applyBorder="1" applyAlignment="1">
      <alignment horizontal="center" vertical="center" textRotation="90"/>
    </xf>
    <xf numFmtId="0" fontId="5" fillId="3" borderId="14" xfId="0" applyFont="1" applyFill="1" applyBorder="1" applyAlignment="1">
      <alignment horizontal="center" vertical="center" textRotation="90"/>
    </xf>
    <xf numFmtId="0" fontId="0" fillId="0" borderId="0" xfId="0" applyFill="1" applyBorder="1" applyAlignment="1">
      <alignment horizontal="center" vertical="center" textRotation="90"/>
    </xf>
    <xf numFmtId="0" fontId="0" fillId="0" borderId="0" xfId="0" applyAlignment="1">
      <alignment textRotation="90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 textRotation="90"/>
    </xf>
    <xf numFmtId="0" fontId="1" fillId="0" borderId="0" xfId="0" applyFont="1" applyFill="1" applyAlignment="1">
      <alignment horizontal="center"/>
    </xf>
    <xf numFmtId="0" fontId="12" fillId="0" borderId="0" xfId="0" applyFont="1"/>
    <xf numFmtId="0" fontId="12" fillId="0" borderId="0" xfId="0" applyFont="1" applyFill="1" applyBorder="1" applyAlignment="1">
      <alignment horizontal="left" vertical="top"/>
    </xf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Font="1"/>
    <xf numFmtId="0" fontId="16" fillId="0" borderId="0" xfId="0" applyFont="1" applyFill="1"/>
    <xf numFmtId="0" fontId="16" fillId="2" borderId="2" xfId="0" applyFont="1" applyFill="1" applyBorder="1" applyAlignment="1">
      <alignment horizontal="center" vertical="center" textRotation="90"/>
    </xf>
    <xf numFmtId="0" fontId="12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center" textRotation="90"/>
    </xf>
    <xf numFmtId="0" fontId="12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top" textRotation="90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 textRotation="90"/>
    </xf>
    <xf numFmtId="0" fontId="5" fillId="0" borderId="0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5" fillId="0" borderId="16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center" vertical="center" textRotation="90"/>
    </xf>
    <xf numFmtId="0" fontId="0" fillId="6" borderId="6" xfId="0" applyFill="1" applyBorder="1"/>
    <xf numFmtId="0" fontId="0" fillId="6" borderId="11" xfId="0" applyFill="1" applyBorder="1"/>
    <xf numFmtId="0" fontId="8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24" fillId="0" borderId="0" xfId="0" applyFont="1" applyFill="1" applyBorder="1"/>
    <xf numFmtId="0" fontId="10" fillId="0" borderId="0" xfId="0" applyFont="1" applyFill="1" applyBorder="1"/>
    <xf numFmtId="0" fontId="10" fillId="0" borderId="16" xfId="0" applyFont="1" applyFill="1" applyBorder="1"/>
    <xf numFmtId="0" fontId="25" fillId="0" borderId="0" xfId="0" applyFont="1" applyFill="1" applyBorder="1"/>
    <xf numFmtId="0" fontId="26" fillId="0" borderId="0" xfId="0" applyFont="1" applyFill="1" applyBorder="1"/>
    <xf numFmtId="0" fontId="26" fillId="0" borderId="16" xfId="0" applyFont="1" applyFill="1" applyBorder="1"/>
    <xf numFmtId="0" fontId="0" fillId="0" borderId="20" xfId="0" applyBorder="1"/>
    <xf numFmtId="0" fontId="24" fillId="0" borderId="20" xfId="0" applyFont="1" applyFill="1" applyBorder="1"/>
    <xf numFmtId="0" fontId="25" fillId="0" borderId="20" xfId="0" applyFont="1" applyFill="1" applyBorder="1"/>
    <xf numFmtId="0" fontId="0" fillId="11" borderId="5" xfId="0" applyFill="1" applyBorder="1"/>
    <xf numFmtId="0" fontId="8" fillId="11" borderId="6" xfId="0" applyFont="1" applyFill="1" applyBorder="1"/>
    <xf numFmtId="0" fontId="0" fillId="8" borderId="6" xfId="0" applyFill="1" applyBorder="1"/>
    <xf numFmtId="0" fontId="0" fillId="8" borderId="7" xfId="0" applyFill="1" applyBorder="1"/>
    <xf numFmtId="0" fontId="0" fillId="8" borderId="22" xfId="0" applyFill="1" applyBorder="1"/>
    <xf numFmtId="0" fontId="0" fillId="8" borderId="6" xfId="0" applyFill="1" applyBorder="1" applyAlignment="1"/>
    <xf numFmtId="0" fontId="0" fillId="8" borderId="18" xfId="0" applyFill="1" applyBorder="1" applyAlignment="1">
      <alignment horizontal="center"/>
    </xf>
    <xf numFmtId="0" fontId="8" fillId="11" borderId="6" xfId="0" applyFont="1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13" borderId="23" xfId="0" applyFill="1" applyBorder="1" applyAlignment="1">
      <alignment horizontal="center"/>
    </xf>
    <xf numFmtId="0" fontId="0" fillId="0" borderId="20" xfId="0" applyFill="1" applyBorder="1"/>
    <xf numFmtId="0" fontId="0" fillId="14" borderId="0" xfId="0" applyFill="1"/>
    <xf numFmtId="0" fontId="23" fillId="14" borderId="0" xfId="0" applyFont="1" applyFill="1" applyBorder="1"/>
    <xf numFmtId="0" fontId="0" fillId="14" borderId="20" xfId="0" applyFill="1" applyBorder="1"/>
    <xf numFmtId="0" fontId="23" fillId="14" borderId="20" xfId="0" applyFont="1" applyFill="1" applyBorder="1"/>
    <xf numFmtId="0" fontId="24" fillId="14" borderId="0" xfId="0" applyFont="1" applyFill="1" applyBorder="1"/>
    <xf numFmtId="0" fontId="0" fillId="14" borderId="16" xfId="0" applyFill="1" applyBorder="1"/>
    <xf numFmtId="0" fontId="24" fillId="14" borderId="16" xfId="0" applyFont="1" applyFill="1" applyBorder="1"/>
    <xf numFmtId="0" fontId="10" fillId="14" borderId="0" xfId="0" applyFont="1" applyFill="1" applyBorder="1"/>
    <xf numFmtId="0" fontId="10" fillId="14" borderId="20" xfId="0" applyFont="1" applyFill="1" applyBorder="1"/>
    <xf numFmtId="0" fontId="25" fillId="14" borderId="0" xfId="0" applyFont="1" applyFill="1" applyBorder="1"/>
    <xf numFmtId="0" fontId="25" fillId="14" borderId="16" xfId="0" applyFont="1" applyFill="1" applyBorder="1"/>
    <xf numFmtId="0" fontId="26" fillId="14" borderId="0" xfId="0" applyFont="1" applyFill="1" applyBorder="1"/>
    <xf numFmtId="0" fontId="26" fillId="14" borderId="20" xfId="0" applyFont="1" applyFill="1" applyBorder="1"/>
    <xf numFmtId="0" fontId="27" fillId="14" borderId="0" xfId="0" applyFont="1" applyFill="1" applyBorder="1"/>
    <xf numFmtId="0" fontId="0" fillId="15" borderId="7" xfId="0" applyFill="1" applyBorder="1" applyAlignment="1">
      <alignment horizontal="center"/>
    </xf>
    <xf numFmtId="0" fontId="28" fillId="8" borderId="21" xfId="0" applyFont="1" applyFill="1" applyBorder="1" applyAlignment="1">
      <alignment horizontal="center"/>
    </xf>
    <xf numFmtId="0" fontId="29" fillId="0" borderId="24" xfId="0" applyFont="1" applyBorder="1"/>
    <xf numFmtId="0" fontId="29" fillId="0" borderId="24" xfId="0" applyFont="1" applyBorder="1" applyAlignment="1">
      <alignment horizontal="center" vertical="center"/>
    </xf>
    <xf numFmtId="0" fontId="16" fillId="0" borderId="24" xfId="0" applyFont="1" applyFill="1" applyBorder="1"/>
    <xf numFmtId="0" fontId="0" fillId="14" borderId="0" xfId="0" applyFill="1" applyAlignment="1">
      <alignment horizontal="center"/>
    </xf>
    <xf numFmtId="0" fontId="0" fillId="14" borderId="20" xfId="0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28" fillId="14" borderId="0" xfId="0" applyFont="1" applyFill="1" applyAlignment="1">
      <alignment horizontal="center"/>
    </xf>
    <xf numFmtId="0" fontId="0" fillId="14" borderId="16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28" fillId="8" borderId="5" xfId="0" applyFont="1" applyFill="1" applyBorder="1" applyAlignment="1"/>
    <xf numFmtId="0" fontId="0" fillId="8" borderId="6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0" fillId="11" borderId="0" xfId="0" applyFill="1"/>
    <xf numFmtId="0" fontId="28" fillId="11" borderId="0" xfId="0" applyFont="1" applyFill="1" applyAlignment="1">
      <alignment horizontal="center"/>
    </xf>
    <xf numFmtId="0" fontId="0" fillId="15" borderId="18" xfId="0" applyFill="1" applyBorder="1" applyAlignment="1">
      <alignment horizontal="center"/>
    </xf>
    <xf numFmtId="0" fontId="28" fillId="11" borderId="7" xfId="0" applyFont="1" applyFill="1" applyBorder="1" applyAlignment="1">
      <alignment horizontal="left"/>
    </xf>
    <xf numFmtId="0" fontId="28" fillId="8" borderId="22" xfId="0" applyFont="1" applyFill="1" applyBorder="1"/>
    <xf numFmtId="0" fontId="0" fillId="0" borderId="0" xfId="0" applyAlignment="1">
      <alignment horizontal="left"/>
    </xf>
    <xf numFmtId="18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NumberFormat="1"/>
    <xf numFmtId="15" fontId="0" fillId="0" borderId="0" xfId="0" applyNumberFormat="1"/>
    <xf numFmtId="20" fontId="0" fillId="0" borderId="0" xfId="0" applyNumberFormat="1" applyAlignment="1">
      <alignment horizontal="left"/>
    </xf>
    <xf numFmtId="0" fontId="0" fillId="15" borderId="0" xfId="0" applyFill="1"/>
    <xf numFmtId="15" fontId="0" fillId="15" borderId="0" xfId="0" applyNumberFormat="1" applyFill="1"/>
    <xf numFmtId="0" fontId="0" fillId="15" borderId="0" xfId="0" applyFill="1" applyAlignment="1">
      <alignment horizontal="left"/>
    </xf>
    <xf numFmtId="0" fontId="0" fillId="15" borderId="0" xfId="0" applyNumberFormat="1" applyFill="1"/>
    <xf numFmtId="0" fontId="0" fillId="0" borderId="0" xfId="0" applyNumberFormat="1" applyFill="1"/>
    <xf numFmtId="0" fontId="0" fillId="0" borderId="0" xfId="0" applyFill="1" applyAlignment="1">
      <alignment horizontal="left"/>
    </xf>
    <xf numFmtId="20" fontId="0" fillId="15" borderId="0" xfId="0" applyNumberFormat="1" applyFill="1" applyAlignment="1">
      <alignment horizontal="left"/>
    </xf>
    <xf numFmtId="49" fontId="0" fillId="15" borderId="0" xfId="0" applyNumberFormat="1" applyFill="1" applyAlignment="1">
      <alignment horizontal="left"/>
    </xf>
    <xf numFmtId="49" fontId="0" fillId="0" borderId="0" xfId="0" applyNumberFormat="1"/>
    <xf numFmtId="49" fontId="0" fillId="0" borderId="0" xfId="0" applyNumberFormat="1" applyFill="1" applyAlignment="1">
      <alignment horizontal="left"/>
    </xf>
    <xf numFmtId="49" fontId="0" fillId="0" borderId="0" xfId="0" applyNumberFormat="1" applyAlignment="1">
      <alignment horizontal="left"/>
    </xf>
    <xf numFmtId="49" fontId="0" fillId="15" borderId="0" xfId="0" applyNumberFormat="1" applyFill="1"/>
    <xf numFmtId="49" fontId="0" fillId="0" borderId="0" xfId="0" applyNumberFormat="1" applyFill="1"/>
    <xf numFmtId="18" fontId="0" fillId="0" borderId="0" xfId="0" applyNumberFormat="1" applyFill="1"/>
    <xf numFmtId="0" fontId="29" fillId="0" borderId="16" xfId="0" applyFont="1" applyBorder="1"/>
    <xf numFmtId="0" fontId="29" fillId="0" borderId="16" xfId="0" applyFont="1" applyFill="1" applyBorder="1"/>
    <xf numFmtId="0" fontId="29" fillId="0" borderId="16" xfId="0" applyFont="1" applyBorder="1" applyAlignment="1">
      <alignment horizontal="center"/>
    </xf>
    <xf numFmtId="0" fontId="0" fillId="0" borderId="0" xfId="0" applyFill="1" applyAlignment="1">
      <alignment vertical="center"/>
    </xf>
    <xf numFmtId="0" fontId="0" fillId="17" borderId="0" xfId="0" applyFill="1" applyBorder="1" applyAlignment="1">
      <alignment vertical="center" textRotation="90"/>
    </xf>
    <xf numFmtId="0" fontId="0" fillId="17" borderId="19" xfId="0" applyFill="1" applyBorder="1" applyAlignment="1">
      <alignment vertical="center" textRotation="90"/>
    </xf>
    <xf numFmtId="0" fontId="12" fillId="0" borderId="0" xfId="0" applyFont="1" applyAlignment="1"/>
    <xf numFmtId="0" fontId="30" fillId="17" borderId="0" xfId="0" applyFont="1" applyFill="1" applyBorder="1"/>
    <xf numFmtId="0" fontId="28" fillId="0" borderId="0" xfId="0" applyFont="1"/>
    <xf numFmtId="0" fontId="31" fillId="0" borderId="0" xfId="0" applyFont="1"/>
    <xf numFmtId="0" fontId="31" fillId="0" borderId="19" xfId="0" applyFont="1" applyBorder="1"/>
    <xf numFmtId="49" fontId="32" fillId="0" borderId="19" xfId="0" applyNumberFormat="1" applyFont="1" applyBorder="1"/>
    <xf numFmtId="0" fontId="32" fillId="0" borderId="19" xfId="0" applyFont="1" applyBorder="1"/>
    <xf numFmtId="49" fontId="0" fillId="0" borderId="0" xfId="0" applyNumberFormat="1" applyFont="1"/>
    <xf numFmtId="49" fontId="32" fillId="20" borderId="0" xfId="0" applyNumberFormat="1" applyFont="1" applyFill="1" applyBorder="1"/>
    <xf numFmtId="0" fontId="28" fillId="20" borderId="0" xfId="0" applyFont="1" applyFill="1" applyBorder="1"/>
    <xf numFmtId="0" fontId="32" fillId="20" borderId="0" xfId="0" applyFont="1" applyFill="1" applyBorder="1"/>
    <xf numFmtId="49" fontId="0" fillId="20" borderId="0" xfId="0" applyNumberFormat="1" applyFont="1" applyFill="1"/>
    <xf numFmtId="0" fontId="0" fillId="20" borderId="0" xfId="0" applyFont="1" applyFill="1"/>
    <xf numFmtId="49" fontId="0" fillId="21" borderId="0" xfId="0" applyNumberFormat="1" applyFont="1" applyFill="1"/>
    <xf numFmtId="0" fontId="28" fillId="21" borderId="0" xfId="0" applyFont="1" applyFill="1"/>
    <xf numFmtId="0" fontId="0" fillId="21" borderId="0" xfId="0" applyFont="1" applyFill="1"/>
    <xf numFmtId="0" fontId="32" fillId="20" borderId="0" xfId="0" applyFont="1" applyFill="1"/>
    <xf numFmtId="0" fontId="33" fillId="0" borderId="0" xfId="0" applyFont="1"/>
    <xf numFmtId="20" fontId="0" fillId="22" borderId="0" xfId="0" applyNumberFormat="1" applyFill="1"/>
    <xf numFmtId="0" fontId="0" fillId="22" borderId="0" xfId="0" applyFill="1"/>
    <xf numFmtId="0" fontId="33" fillId="22" borderId="0" xfId="0" applyFont="1" applyFill="1"/>
    <xf numFmtId="49" fontId="0" fillId="22" borderId="0" xfId="0" applyNumberFormat="1" applyFont="1" applyFill="1" applyBorder="1"/>
    <xf numFmtId="0" fontId="28" fillId="22" borderId="0" xfId="0" applyFont="1" applyFill="1" applyBorder="1"/>
    <xf numFmtId="0" fontId="32" fillId="22" borderId="0" xfId="0" applyFont="1" applyFill="1" applyBorder="1"/>
    <xf numFmtId="0" fontId="31" fillId="22" borderId="0" xfId="0" applyFont="1" applyFill="1" applyBorder="1"/>
    <xf numFmtId="0" fontId="0" fillId="22" borderId="0" xfId="0" applyFill="1" applyBorder="1"/>
    <xf numFmtId="20" fontId="0" fillId="9" borderId="0" xfId="0" applyNumberFormat="1" applyFill="1"/>
    <xf numFmtId="0" fontId="0" fillId="9" borderId="0" xfId="0" applyFill="1"/>
    <xf numFmtId="0" fontId="33" fillId="9" borderId="0" xfId="0" applyFont="1" applyFill="1"/>
    <xf numFmtId="49" fontId="0" fillId="9" borderId="0" xfId="0" applyNumberFormat="1" applyFill="1"/>
    <xf numFmtId="0" fontId="28" fillId="9" borderId="0" xfId="0" applyFont="1" applyFill="1"/>
    <xf numFmtId="49" fontId="0" fillId="23" borderId="0" xfId="0" applyNumberFormat="1" applyFill="1"/>
    <xf numFmtId="0" fontId="0" fillId="23" borderId="0" xfId="0" applyFill="1"/>
    <xf numFmtId="0" fontId="33" fillId="23" borderId="0" xfId="0" applyFont="1" applyFill="1"/>
    <xf numFmtId="0" fontId="28" fillId="23" borderId="0" xfId="0" applyFont="1" applyFill="1"/>
    <xf numFmtId="0" fontId="32" fillId="23" borderId="0" xfId="0" applyFont="1" applyFill="1"/>
    <xf numFmtId="0" fontId="0" fillId="10" borderId="0" xfId="0" applyFill="1"/>
    <xf numFmtId="49" fontId="32" fillId="10" borderId="0" xfId="0" applyNumberFormat="1" applyFont="1" applyFill="1" applyBorder="1"/>
    <xf numFmtId="0" fontId="28" fillId="10" borderId="0" xfId="0" applyFont="1" applyFill="1" applyBorder="1"/>
    <xf numFmtId="0" fontId="32" fillId="10" borderId="0" xfId="0" applyFont="1" applyFill="1" applyBorder="1"/>
    <xf numFmtId="0" fontId="31" fillId="10" borderId="0" xfId="0" applyFont="1" applyFill="1" applyBorder="1"/>
    <xf numFmtId="49" fontId="0" fillId="10" borderId="0" xfId="0" applyNumberFormat="1" applyFill="1"/>
    <xf numFmtId="0" fontId="31" fillId="10" borderId="0" xfId="0" applyFont="1" applyFill="1"/>
    <xf numFmtId="0" fontId="8" fillId="19" borderId="5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left" vertical="center"/>
    </xf>
    <xf numFmtId="0" fontId="0" fillId="0" borderId="9" xfId="0" applyBorder="1" applyAlignment="1">
      <alignment vertical="center" textRotation="90"/>
    </xf>
    <xf numFmtId="0" fontId="0" fillId="0" borderId="14" xfId="0" applyBorder="1" applyAlignment="1">
      <alignment vertical="center" textRotation="90"/>
    </xf>
    <xf numFmtId="0" fontId="0" fillId="0" borderId="8" xfId="0" applyBorder="1" applyAlignment="1">
      <alignment vertical="center" textRotation="90"/>
    </xf>
    <xf numFmtId="0" fontId="0" fillId="0" borderId="14" xfId="0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0" fillId="0" borderId="8" xfId="0" applyBorder="1" applyAlignment="1">
      <alignment textRotation="90"/>
    </xf>
    <xf numFmtId="0" fontId="1" fillId="0" borderId="10" xfId="0" applyFont="1" applyBorder="1"/>
    <xf numFmtId="0" fontId="0" fillId="0" borderId="9" xfId="0" applyBorder="1" applyAlignment="1">
      <alignment textRotation="90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textRotation="90"/>
    </xf>
    <xf numFmtId="0" fontId="0" fillId="0" borderId="19" xfId="0" applyBorder="1" applyAlignment="1">
      <alignment vertical="center"/>
    </xf>
    <xf numFmtId="0" fontId="8" fillId="17" borderId="10" xfId="0" applyFont="1" applyFill="1" applyBorder="1" applyAlignment="1">
      <alignment vertical="center"/>
    </xf>
    <xf numFmtId="0" fontId="16" fillId="21" borderId="5" xfId="0" applyFont="1" applyFill="1" applyBorder="1" applyAlignment="1">
      <alignment horizontal="left" vertical="center"/>
    </xf>
    <xf numFmtId="0" fontId="16" fillId="21" borderId="6" xfId="0" applyFont="1" applyFill="1" applyBorder="1" applyAlignment="1">
      <alignment horizontal="left" vertical="center"/>
    </xf>
    <xf numFmtId="0" fontId="16" fillId="21" borderId="7" xfId="0" applyFont="1" applyFill="1" applyBorder="1" applyAlignment="1"/>
    <xf numFmtId="0" fontId="16" fillId="21" borderId="6" xfId="0" applyFont="1" applyFill="1" applyBorder="1" applyAlignment="1">
      <alignment horizontal="center"/>
    </xf>
    <xf numFmtId="0" fontId="0" fillId="21" borderId="6" xfId="0" applyFont="1" applyFill="1" applyBorder="1"/>
    <xf numFmtId="0" fontId="8" fillId="0" borderId="0" xfId="0" applyFont="1" applyFill="1" applyBorder="1" applyAlignment="1">
      <alignment vertical="center"/>
    </xf>
    <xf numFmtId="0" fontId="29" fillId="0" borderId="19" xfId="0" applyFont="1" applyBorder="1" applyAlignment="1">
      <alignment horizontal="center"/>
    </xf>
    <xf numFmtId="0" fontId="29" fillId="0" borderId="1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34" fillId="0" borderId="0" xfId="0" applyFont="1"/>
    <xf numFmtId="49" fontId="0" fillId="24" borderId="0" xfId="0" applyNumberFormat="1" applyFill="1" applyAlignment="1">
      <alignment vertical="center"/>
    </xf>
    <xf numFmtId="49" fontId="0" fillId="0" borderId="14" xfId="0" applyNumberFormat="1" applyFill="1" applyBorder="1"/>
    <xf numFmtId="49" fontId="0" fillId="0" borderId="19" xfId="0" applyNumberFormat="1" applyFill="1" applyBorder="1"/>
    <xf numFmtId="49" fontId="0" fillId="0" borderId="14" xfId="0" applyNumberFormat="1" applyFill="1" applyBorder="1" applyAlignment="1">
      <alignment horizontal="left"/>
    </xf>
    <xf numFmtId="49" fontId="0" fillId="0" borderId="19" xfId="0" applyNumberFormat="1" applyFill="1" applyBorder="1" applyAlignment="1">
      <alignment horizontal="left"/>
    </xf>
    <xf numFmtId="0" fontId="0" fillId="0" borderId="19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29" fillId="0" borderId="9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11" xfId="0" applyFont="1" applyFill="1" applyBorder="1" applyAlignment="1">
      <alignment vertical="center"/>
    </xf>
    <xf numFmtId="0" fontId="0" fillId="0" borderId="0" xfId="0" applyFill="1" applyAlignment="1"/>
    <xf numFmtId="49" fontId="0" fillId="0" borderId="9" xfId="0" applyNumberFormat="1" applyFill="1" applyBorder="1" applyAlignment="1">
      <alignment vertical="center"/>
    </xf>
    <xf numFmtId="49" fontId="0" fillId="0" borderId="0" xfId="0" applyNumberForma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18" fontId="0" fillId="24" borderId="0" xfId="0" applyNumberFormat="1" applyFill="1"/>
    <xf numFmtId="0" fontId="0" fillId="24" borderId="0" xfId="0" applyFill="1"/>
    <xf numFmtId="49" fontId="0" fillId="24" borderId="0" xfId="0" applyNumberFormat="1" applyFill="1"/>
    <xf numFmtId="49" fontId="0" fillId="24" borderId="0" xfId="0" applyNumberFormat="1" applyFill="1" applyAlignment="1">
      <alignment horizontal="left"/>
    </xf>
    <xf numFmtId="0" fontId="0" fillId="24" borderId="0" xfId="0" applyFill="1" applyBorder="1" applyAlignment="1">
      <alignment vertical="center"/>
    </xf>
    <xf numFmtId="49" fontId="0" fillId="24" borderId="8" xfId="0" applyNumberFormat="1" applyFill="1" applyBorder="1" applyAlignment="1">
      <alignment vertical="center"/>
    </xf>
    <xf numFmtId="49" fontId="0" fillId="24" borderId="10" xfId="0" applyNumberFormat="1" applyFill="1" applyBorder="1" applyAlignment="1">
      <alignment vertical="center"/>
    </xf>
    <xf numFmtId="49" fontId="29" fillId="24" borderId="10" xfId="0" applyNumberFormat="1" applyFont="1" applyFill="1" applyBorder="1" applyAlignment="1">
      <alignment vertical="center"/>
    </xf>
    <xf numFmtId="49" fontId="29" fillId="24" borderId="13" xfId="0" applyNumberFormat="1" applyFont="1" applyFill="1" applyBorder="1" applyAlignment="1">
      <alignment vertical="center"/>
    </xf>
    <xf numFmtId="0" fontId="0" fillId="24" borderId="10" xfId="0" applyFill="1" applyBorder="1" applyAlignment="1">
      <alignment vertical="center"/>
    </xf>
    <xf numFmtId="0" fontId="29" fillId="24" borderId="10" xfId="0" applyFont="1" applyFill="1" applyBorder="1" applyAlignment="1">
      <alignment vertical="center"/>
    </xf>
    <xf numFmtId="0" fontId="29" fillId="24" borderId="13" xfId="0" applyFont="1" applyFill="1" applyBorder="1" applyAlignment="1">
      <alignment vertical="center"/>
    </xf>
    <xf numFmtId="0" fontId="0" fillId="24" borderId="0" xfId="0" applyFill="1" applyBorder="1"/>
    <xf numFmtId="0" fontId="32" fillId="0" borderId="19" xfId="0" applyFont="1" applyFill="1" applyBorder="1"/>
    <xf numFmtId="0" fontId="33" fillId="0" borderId="19" xfId="0" applyFont="1" applyBorder="1"/>
    <xf numFmtId="0" fontId="33" fillId="20" borderId="0" xfId="0" applyFont="1" applyFill="1" applyBorder="1"/>
    <xf numFmtId="0" fontId="33" fillId="20" borderId="0" xfId="0" applyFont="1" applyFill="1"/>
    <xf numFmtId="0" fontId="33" fillId="21" borderId="0" xfId="0" applyFont="1" applyFill="1"/>
    <xf numFmtId="0" fontId="32" fillId="0" borderId="19" xfId="0" applyNumberFormat="1" applyFont="1" applyFill="1" applyBorder="1" applyAlignment="1">
      <alignment horizontal="left"/>
    </xf>
    <xf numFmtId="0" fontId="0" fillId="0" borderId="0" xfId="0" applyNumberFormat="1" applyAlignment="1">
      <alignment horizontal="left"/>
    </xf>
    <xf numFmtId="0" fontId="35" fillId="20" borderId="0" xfId="0" applyNumberFormat="1" applyFont="1" applyFill="1" applyAlignment="1">
      <alignment horizontal="left"/>
    </xf>
    <xf numFmtId="0" fontId="35" fillId="21" borderId="0" xfId="0" applyNumberFormat="1" applyFont="1" applyFill="1" applyAlignment="1">
      <alignment horizontal="left"/>
    </xf>
    <xf numFmtId="17" fontId="35" fillId="21" borderId="0" xfId="0" applyNumberFormat="1" applyFont="1" applyFill="1" applyAlignment="1">
      <alignment horizontal="left"/>
    </xf>
    <xf numFmtId="49" fontId="35" fillId="21" borderId="0" xfId="0" applyNumberFormat="1" applyFont="1" applyFill="1" applyAlignment="1">
      <alignment horizontal="left"/>
    </xf>
    <xf numFmtId="0" fontId="36" fillId="20" borderId="0" xfId="0" applyNumberFormat="1" applyFont="1" applyFill="1" applyAlignment="1">
      <alignment horizontal="left"/>
    </xf>
    <xf numFmtId="0" fontId="36" fillId="21" borderId="0" xfId="0" applyNumberFormat="1" applyFont="1" applyFill="1" applyAlignment="1">
      <alignment horizontal="left"/>
    </xf>
    <xf numFmtId="0" fontId="36" fillId="10" borderId="0" xfId="0" applyFont="1" applyFill="1"/>
    <xf numFmtId="49" fontId="35" fillId="10" borderId="0" xfId="0" applyNumberFormat="1" applyFont="1" applyFill="1"/>
    <xf numFmtId="49" fontId="35" fillId="22" borderId="0" xfId="0" applyNumberFormat="1" applyFont="1" applyFill="1"/>
    <xf numFmtId="49" fontId="35" fillId="9" borderId="0" xfId="0" applyNumberFormat="1" applyFont="1" applyFill="1"/>
    <xf numFmtId="49" fontId="35" fillId="23" borderId="0" xfId="0" applyNumberFormat="1" applyFont="1" applyFill="1"/>
    <xf numFmtId="49" fontId="36" fillId="22" borderId="0" xfId="0" applyNumberFormat="1" applyFont="1" applyFill="1"/>
    <xf numFmtId="49" fontId="36" fillId="9" borderId="0" xfId="0" applyNumberFormat="1" applyFont="1" applyFill="1"/>
    <xf numFmtId="49" fontId="36" fillId="23" borderId="0" xfId="0" applyNumberFormat="1" applyFont="1" applyFill="1"/>
    <xf numFmtId="0" fontId="0" fillId="0" borderId="0" xfId="0" applyFill="1" applyBorder="1" applyAlignment="1"/>
    <xf numFmtId="0" fontId="0" fillId="0" borderId="19" xfId="0" applyFill="1" applyBorder="1" applyAlignment="1"/>
    <xf numFmtId="0" fontId="0" fillId="0" borderId="12" xfId="0" applyFill="1" applyBorder="1" applyAlignment="1"/>
    <xf numFmtId="0" fontId="0" fillId="0" borderId="10" xfId="0" applyFill="1" applyBorder="1" applyAlignment="1">
      <alignment vertical="center" textRotation="90"/>
    </xf>
    <xf numFmtId="0" fontId="12" fillId="19" borderId="9" xfId="0" applyFont="1" applyFill="1" applyBorder="1" applyAlignment="1">
      <alignment vertical="center"/>
    </xf>
    <xf numFmtId="0" fontId="8" fillId="19" borderId="9" xfId="0" applyFont="1" applyFill="1" applyBorder="1" applyAlignment="1">
      <alignment horizontal="center" vertical="center"/>
    </xf>
    <xf numFmtId="0" fontId="8" fillId="19" borderId="14" xfId="0" applyFont="1" applyFill="1" applyBorder="1" applyAlignment="1">
      <alignment vertical="center"/>
    </xf>
    <xf numFmtId="0" fontId="0" fillId="0" borderId="16" xfId="0" applyFill="1" applyBorder="1"/>
    <xf numFmtId="49" fontId="0" fillId="0" borderId="16" xfId="0" applyNumberFormat="1" applyFill="1" applyBorder="1" applyAlignment="1">
      <alignment horizontal="left"/>
    </xf>
    <xf numFmtId="49" fontId="0" fillId="24" borderId="25" xfId="0" applyNumberFormat="1" applyFill="1" applyBorder="1" applyAlignment="1">
      <alignment horizontal="left"/>
    </xf>
    <xf numFmtId="0" fontId="21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2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 vertical="center" textRotation="90"/>
    </xf>
    <xf numFmtId="0" fontId="5" fillId="0" borderId="0" xfId="0" applyFont="1" applyFill="1" applyBorder="1" applyAlignment="1">
      <alignment horizontal="center" vertical="top" textRotation="90"/>
    </xf>
    <xf numFmtId="0" fontId="39" fillId="0" borderId="0" xfId="0" applyFont="1"/>
    <xf numFmtId="0" fontId="38" fillId="0" borderId="0" xfId="0" applyFont="1"/>
    <xf numFmtId="49" fontId="39" fillId="0" borderId="0" xfId="0" applyNumberFormat="1" applyFont="1"/>
    <xf numFmtId="0" fontId="0" fillId="6" borderId="5" xfId="0" applyFill="1" applyBorder="1" applyAlignment="1">
      <alignment horizontal="center" vertical="center" textRotation="90"/>
    </xf>
    <xf numFmtId="0" fontId="0" fillId="6" borderId="6" xfId="0" applyFill="1" applyBorder="1" applyAlignment="1">
      <alignment horizontal="center" vertical="center" textRotation="90"/>
    </xf>
    <xf numFmtId="0" fontId="0" fillId="6" borderId="18" xfId="0" applyFill="1" applyBorder="1" applyAlignment="1">
      <alignment horizontal="center" vertical="center" textRotation="90"/>
    </xf>
    <xf numFmtId="0" fontId="0" fillId="8" borderId="5" xfId="0" applyFill="1" applyBorder="1" applyAlignment="1">
      <alignment horizontal="center" vertical="center" textRotation="90"/>
    </xf>
    <xf numFmtId="0" fontId="0" fillId="8" borderId="6" xfId="0" applyFill="1" applyBorder="1" applyAlignment="1">
      <alignment horizontal="center" vertical="center" textRotation="90"/>
    </xf>
    <xf numFmtId="0" fontId="0" fillId="8" borderId="7" xfId="0" applyFill="1" applyBorder="1" applyAlignment="1">
      <alignment horizontal="center" vertical="center" textRotation="90"/>
    </xf>
    <xf numFmtId="0" fontId="20" fillId="8" borderId="5" xfId="0" applyFont="1" applyFill="1" applyBorder="1" applyAlignment="1">
      <alignment horizontal="center" vertical="center" textRotation="90"/>
    </xf>
    <xf numFmtId="0" fontId="20" fillId="8" borderId="6" xfId="0" applyFont="1" applyFill="1" applyBorder="1" applyAlignment="1">
      <alignment horizontal="center" vertical="center" textRotation="90"/>
    </xf>
    <xf numFmtId="0" fontId="20" fillId="8" borderId="7" xfId="0" applyFont="1" applyFill="1" applyBorder="1" applyAlignment="1">
      <alignment horizontal="center" vertical="center" textRotation="90"/>
    </xf>
    <xf numFmtId="0" fontId="0" fillId="0" borderId="10" xfId="0" applyFont="1" applyFill="1" applyBorder="1" applyAlignment="1">
      <alignment horizontal="center" textRotation="90"/>
    </xf>
    <xf numFmtId="0" fontId="0" fillId="0" borderId="0" xfId="0" applyFont="1" applyFill="1" applyBorder="1" applyAlignment="1">
      <alignment horizontal="center" textRotation="90"/>
    </xf>
    <xf numFmtId="0" fontId="0" fillId="0" borderId="19" xfId="0" applyFont="1" applyFill="1" applyBorder="1" applyAlignment="1">
      <alignment horizontal="center" textRotation="90"/>
    </xf>
    <xf numFmtId="0" fontId="0" fillId="6" borderId="7" xfId="0" applyFill="1" applyBorder="1" applyAlignment="1">
      <alignment horizontal="center" vertical="center" textRotation="90"/>
    </xf>
    <xf numFmtId="0" fontId="9" fillId="10" borderId="6" xfId="0" applyFont="1" applyFill="1" applyBorder="1" applyAlignment="1">
      <alignment horizontal="center" vertical="center" textRotation="90"/>
    </xf>
    <xf numFmtId="0" fontId="9" fillId="10" borderId="7" xfId="0" applyFont="1" applyFill="1" applyBorder="1" applyAlignment="1">
      <alignment horizontal="center" vertical="center" textRotation="90"/>
    </xf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0" borderId="5" xfId="0" applyBorder="1" applyAlignment="1">
      <alignment horizontal="center" vertical="top" textRotation="90"/>
    </xf>
    <xf numFmtId="0" fontId="0" fillId="0" borderId="6" xfId="0" applyBorder="1" applyAlignment="1">
      <alignment horizontal="center" vertical="top" textRotation="90"/>
    </xf>
    <xf numFmtId="0" fontId="5" fillId="6" borderId="22" xfId="0" applyFont="1" applyFill="1" applyBorder="1" applyAlignment="1">
      <alignment horizontal="center" vertical="center" textRotation="90"/>
    </xf>
    <xf numFmtId="0" fontId="5" fillId="6" borderId="6" xfId="0" applyFont="1" applyFill="1" applyBorder="1" applyAlignment="1">
      <alignment horizontal="center" vertical="center" textRotation="90"/>
    </xf>
    <xf numFmtId="0" fontId="5" fillId="6" borderId="7" xfId="0" applyFont="1" applyFill="1" applyBorder="1" applyAlignment="1">
      <alignment horizontal="center" vertical="center" textRotation="90"/>
    </xf>
    <xf numFmtId="0" fontId="5" fillId="4" borderId="13" xfId="0" applyFont="1" applyFill="1" applyBorder="1" applyAlignment="1">
      <alignment horizontal="center" vertical="center" textRotation="90"/>
    </xf>
    <xf numFmtId="0" fontId="5" fillId="4" borderId="11" xfId="0" applyFont="1" applyFill="1" applyBorder="1" applyAlignment="1">
      <alignment horizontal="center" vertical="center" textRotation="90"/>
    </xf>
    <xf numFmtId="0" fontId="5" fillId="4" borderId="12" xfId="0" applyFont="1" applyFill="1" applyBorder="1" applyAlignment="1">
      <alignment horizontal="center" vertical="center" textRotation="90"/>
    </xf>
    <xf numFmtId="0" fontId="5" fillId="6" borderId="5" xfId="0" applyFont="1" applyFill="1" applyBorder="1" applyAlignment="1">
      <alignment horizontal="center" vertical="center" textRotation="90"/>
    </xf>
    <xf numFmtId="0" fontId="0" fillId="8" borderId="5" xfId="0" applyFont="1" applyFill="1" applyBorder="1" applyAlignment="1">
      <alignment horizontal="center" vertical="center" textRotation="90"/>
    </xf>
    <xf numFmtId="0" fontId="0" fillId="8" borderId="6" xfId="0" applyFont="1" applyFill="1" applyBorder="1" applyAlignment="1">
      <alignment horizontal="center" vertical="center" textRotation="90"/>
    </xf>
    <xf numFmtId="0" fontId="0" fillId="8" borderId="7" xfId="0" applyFont="1" applyFill="1" applyBorder="1" applyAlignment="1">
      <alignment horizontal="center" vertical="center" textRotation="90"/>
    </xf>
    <xf numFmtId="0" fontId="5" fillId="9" borderId="5" xfId="0" applyFont="1" applyFill="1" applyBorder="1" applyAlignment="1">
      <alignment horizontal="center" vertical="center" textRotation="90"/>
    </xf>
    <xf numFmtId="0" fontId="5" fillId="9" borderId="6" xfId="0" applyFont="1" applyFill="1" applyBorder="1" applyAlignment="1">
      <alignment horizontal="center" vertical="center" textRotation="90"/>
    </xf>
    <xf numFmtId="0" fontId="5" fillId="9" borderId="7" xfId="0" applyFont="1" applyFill="1" applyBorder="1" applyAlignment="1">
      <alignment horizontal="center" vertical="center" textRotation="90"/>
    </xf>
    <xf numFmtId="0" fontId="0" fillId="6" borderId="5" xfId="0" applyFont="1" applyFill="1" applyBorder="1" applyAlignment="1">
      <alignment horizontal="center" vertical="center" textRotation="90"/>
    </xf>
    <xf numFmtId="0" fontId="0" fillId="6" borderId="6" xfId="0" applyFont="1" applyFill="1" applyBorder="1" applyAlignment="1">
      <alignment horizontal="center" vertical="center" textRotation="90"/>
    </xf>
    <xf numFmtId="0" fontId="0" fillId="6" borderId="7" xfId="0" applyFont="1" applyFill="1" applyBorder="1" applyAlignment="1">
      <alignment horizontal="center" vertical="center" textRotation="90"/>
    </xf>
    <xf numFmtId="0" fontId="5" fillId="3" borderId="5" xfId="0" applyFont="1" applyFill="1" applyBorder="1" applyAlignment="1">
      <alignment horizontal="center" vertical="center" textRotation="90"/>
    </xf>
    <xf numFmtId="0" fontId="5" fillId="3" borderId="6" xfId="0" applyFont="1" applyFill="1" applyBorder="1" applyAlignment="1">
      <alignment horizontal="center" vertical="center" textRotation="90"/>
    </xf>
    <xf numFmtId="0" fontId="5" fillId="3" borderId="7" xfId="0" applyFont="1" applyFill="1" applyBorder="1" applyAlignment="1">
      <alignment horizontal="center" vertical="center" textRotation="90"/>
    </xf>
    <xf numFmtId="0" fontId="10" fillId="0" borderId="0" xfId="0" applyFont="1" applyFill="1" applyAlignment="1">
      <alignment horizontal="left"/>
    </xf>
    <xf numFmtId="0" fontId="5" fillId="3" borderId="1" xfId="0" applyFont="1" applyFill="1" applyBorder="1" applyAlignment="1">
      <alignment horizontal="center" vertical="center" textRotation="90"/>
    </xf>
    <xf numFmtId="0" fontId="5" fillId="3" borderId="3" xfId="0" applyFont="1" applyFill="1" applyBorder="1" applyAlignment="1">
      <alignment horizontal="center" vertical="center" textRotation="90"/>
    </xf>
    <xf numFmtId="0" fontId="5" fillId="3" borderId="4" xfId="0" applyFont="1" applyFill="1" applyBorder="1" applyAlignment="1">
      <alignment horizontal="center" vertical="center" textRotation="90"/>
    </xf>
    <xf numFmtId="0" fontId="0" fillId="0" borderId="8" xfId="0" applyFill="1" applyBorder="1" applyAlignment="1">
      <alignment horizontal="center" vertical="top" textRotation="90"/>
    </xf>
    <xf numFmtId="0" fontId="0" fillId="0" borderId="9" xfId="0" applyFill="1" applyBorder="1" applyAlignment="1">
      <alignment horizontal="center" vertical="top" textRotation="90"/>
    </xf>
    <xf numFmtId="0" fontId="5" fillId="5" borderId="22" xfId="0" applyFont="1" applyFill="1" applyBorder="1" applyAlignment="1">
      <alignment horizontal="center" vertical="center" textRotation="90"/>
    </xf>
    <xf numFmtId="0" fontId="5" fillId="5" borderId="6" xfId="0" applyFont="1" applyFill="1" applyBorder="1" applyAlignment="1">
      <alignment horizontal="center" vertical="center" textRotation="90"/>
    </xf>
    <xf numFmtId="0" fontId="5" fillId="5" borderId="7" xfId="0" applyFont="1" applyFill="1" applyBorder="1" applyAlignment="1">
      <alignment horizontal="center" vertical="center" textRotation="90"/>
    </xf>
    <xf numFmtId="0" fontId="11" fillId="3" borderId="5" xfId="0" applyFont="1" applyFill="1" applyBorder="1" applyAlignment="1">
      <alignment horizontal="center" vertical="center" textRotation="90"/>
    </xf>
    <xf numFmtId="0" fontId="11" fillId="3" borderId="6" xfId="0" applyFont="1" applyFill="1" applyBorder="1" applyAlignment="1">
      <alignment horizontal="center" vertical="center" textRotation="90"/>
    </xf>
    <xf numFmtId="0" fontId="11" fillId="3" borderId="7" xfId="0" applyFont="1" applyFill="1" applyBorder="1" applyAlignment="1">
      <alignment horizontal="center" vertical="center" textRotation="90"/>
    </xf>
    <xf numFmtId="0" fontId="0" fillId="7" borderId="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5" fillId="0" borderId="13" xfId="0" applyFont="1" applyFill="1" applyBorder="1" applyAlignment="1">
      <alignment horizontal="center" vertical="top" textRotation="90"/>
    </xf>
    <xf numFmtId="0" fontId="5" fillId="0" borderId="11" xfId="0" applyFont="1" applyFill="1" applyBorder="1" applyAlignment="1">
      <alignment horizontal="center" vertical="top" textRotation="90"/>
    </xf>
    <xf numFmtId="0" fontId="0" fillId="4" borderId="5" xfId="0" applyFill="1" applyBorder="1" applyAlignment="1">
      <alignment horizontal="center" vertical="center" textRotation="90"/>
    </xf>
    <xf numFmtId="0" fontId="0" fillId="4" borderId="6" xfId="0" applyFill="1" applyBorder="1" applyAlignment="1">
      <alignment horizontal="center" vertical="center" textRotation="90"/>
    </xf>
    <xf numFmtId="0" fontId="0" fillId="4" borderId="7" xfId="0" applyFill="1" applyBorder="1" applyAlignment="1">
      <alignment horizontal="center" vertical="center" textRotation="90"/>
    </xf>
    <xf numFmtId="0" fontId="5" fillId="0" borderId="10" xfId="0" applyFont="1" applyFill="1" applyBorder="1" applyAlignment="1">
      <alignment horizontal="center" vertical="center" textRotation="90"/>
    </xf>
    <xf numFmtId="0" fontId="5" fillId="0" borderId="0" xfId="0" applyFont="1" applyFill="1" applyBorder="1" applyAlignment="1">
      <alignment horizontal="center" vertical="center" textRotation="90"/>
    </xf>
    <xf numFmtId="0" fontId="5" fillId="0" borderId="10" xfId="0" applyFont="1" applyFill="1" applyBorder="1" applyAlignment="1">
      <alignment horizontal="center" vertical="top" textRotation="90"/>
    </xf>
    <xf numFmtId="0" fontId="5" fillId="0" borderId="0" xfId="0" applyFont="1" applyFill="1" applyBorder="1" applyAlignment="1">
      <alignment horizontal="center" vertical="top" textRotation="90"/>
    </xf>
    <xf numFmtId="0" fontId="8" fillId="5" borderId="5" xfId="0" applyFont="1" applyFill="1" applyBorder="1" applyAlignment="1">
      <alignment horizontal="center" vertical="center" textRotation="90"/>
    </xf>
    <xf numFmtId="0" fontId="8" fillId="5" borderId="6" xfId="0" applyFont="1" applyFill="1" applyBorder="1" applyAlignment="1">
      <alignment horizontal="center" vertical="center" textRotation="90"/>
    </xf>
    <xf numFmtId="0" fontId="8" fillId="5" borderId="7" xfId="0" applyFont="1" applyFill="1" applyBorder="1" applyAlignment="1">
      <alignment horizontal="center" vertical="center" textRotation="90"/>
    </xf>
    <xf numFmtId="0" fontId="0" fillId="5" borderId="5" xfId="0" applyFill="1" applyBorder="1" applyAlignment="1">
      <alignment horizontal="center" vertical="center" textRotation="90"/>
    </xf>
    <xf numFmtId="0" fontId="0" fillId="5" borderId="6" xfId="0" applyFill="1" applyBorder="1" applyAlignment="1">
      <alignment horizontal="center" vertical="center" textRotation="90"/>
    </xf>
    <xf numFmtId="0" fontId="0" fillId="5" borderId="7" xfId="0" applyFill="1" applyBorder="1" applyAlignment="1">
      <alignment horizontal="center" vertical="center" textRotation="90"/>
    </xf>
    <xf numFmtId="0" fontId="5" fillId="5" borderId="5" xfId="0" applyFont="1" applyFill="1" applyBorder="1" applyAlignment="1">
      <alignment horizontal="center" vertical="center" textRotation="90"/>
    </xf>
    <xf numFmtId="0" fontId="8" fillId="5" borderId="18" xfId="0" applyFont="1" applyFill="1" applyBorder="1" applyAlignment="1">
      <alignment horizontal="center" vertical="center" textRotation="90"/>
    </xf>
    <xf numFmtId="0" fontId="2" fillId="5" borderId="5" xfId="0" applyFont="1" applyFill="1" applyBorder="1" applyAlignment="1">
      <alignment horizontal="center" vertical="center" textRotation="90"/>
    </xf>
    <xf numFmtId="0" fontId="2" fillId="5" borderId="7" xfId="0" applyFont="1" applyFill="1" applyBorder="1" applyAlignment="1">
      <alignment horizontal="center" vertical="center" textRotation="90"/>
    </xf>
    <xf numFmtId="0" fontId="19" fillId="3" borderId="5" xfId="0" applyFont="1" applyFill="1" applyBorder="1" applyAlignment="1">
      <alignment horizontal="center" vertical="center" textRotation="90"/>
    </xf>
    <xf numFmtId="0" fontId="19" fillId="3" borderId="6" xfId="0" applyFont="1" applyFill="1" applyBorder="1" applyAlignment="1">
      <alignment horizontal="center" vertical="center" textRotation="90"/>
    </xf>
    <xf numFmtId="0" fontId="19" fillId="3" borderId="7" xfId="0" applyFont="1" applyFill="1" applyBorder="1" applyAlignment="1">
      <alignment horizontal="center" vertical="center" textRotation="90"/>
    </xf>
    <xf numFmtId="0" fontId="6" fillId="5" borderId="5" xfId="0" applyFont="1" applyFill="1" applyBorder="1" applyAlignment="1">
      <alignment horizontal="center" vertical="center" textRotation="90"/>
    </xf>
    <xf numFmtId="0" fontId="6" fillId="5" borderId="7" xfId="0" applyFont="1" applyFill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top"/>
    </xf>
    <xf numFmtId="0" fontId="21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10" xfId="0" applyFont="1" applyBorder="1" applyAlignment="1">
      <alignment horizontal="left"/>
    </xf>
    <xf numFmtId="0" fontId="5" fillId="5" borderId="1" xfId="0" applyFont="1" applyFill="1" applyBorder="1" applyAlignment="1">
      <alignment horizontal="center" vertical="center" textRotation="90"/>
    </xf>
    <xf numFmtId="0" fontId="5" fillId="5" borderId="4" xfId="0" applyFont="1" applyFill="1" applyBorder="1" applyAlignment="1">
      <alignment horizontal="center" vertical="center" textRotation="90"/>
    </xf>
    <xf numFmtId="0" fontId="12" fillId="0" borderId="13" xfId="0" applyFont="1" applyBorder="1" applyAlignment="1">
      <alignment horizontal="left"/>
    </xf>
    <xf numFmtId="0" fontId="37" fillId="0" borderId="0" xfId="0" applyFont="1" applyAlignment="1">
      <alignment horizontal="center" vertical="center" textRotation="180"/>
    </xf>
    <xf numFmtId="0" fontId="0" fillId="0" borderId="8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18" borderId="5" xfId="0" applyFont="1" applyFill="1" applyBorder="1" applyAlignment="1">
      <alignment horizontal="center" vertical="center"/>
    </xf>
    <xf numFmtId="0" fontId="8" fillId="18" borderId="6" xfId="0" applyFont="1" applyFill="1" applyBorder="1" applyAlignment="1">
      <alignment horizontal="center" vertical="center"/>
    </xf>
    <xf numFmtId="0" fontId="8" fillId="18" borderId="7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8" fillId="15" borderId="5" xfId="0" applyFont="1" applyFill="1" applyBorder="1" applyAlignment="1">
      <alignment horizontal="center" vertical="center"/>
    </xf>
    <xf numFmtId="0" fontId="8" fillId="15" borderId="6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8" fillId="16" borderId="5" xfId="0" applyFont="1" applyFill="1" applyBorder="1" applyAlignment="1">
      <alignment horizontal="center" vertical="center"/>
    </xf>
    <xf numFmtId="0" fontId="8" fillId="16" borderId="6" xfId="0" applyFont="1" applyFill="1" applyBorder="1" applyAlignment="1">
      <alignment horizontal="center" vertical="center"/>
    </xf>
    <xf numFmtId="0" fontId="8" fillId="16" borderId="7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8" fillId="13" borderId="5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/>
    </xf>
    <xf numFmtId="0" fontId="8" fillId="13" borderId="7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0" fillId="16" borderId="7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0" fillId="11" borderId="22" xfId="0" applyFill="1" applyBorder="1" applyAlignment="1">
      <alignment horizontal="center"/>
    </xf>
    <xf numFmtId="0" fontId="0" fillId="11" borderId="21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0" borderId="10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49" fontId="0" fillId="0" borderId="10" xfId="0" applyNumberFormat="1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left" vertical="center"/>
    </xf>
    <xf numFmtId="49" fontId="0" fillId="0" borderId="8" xfId="0" applyNumberFormat="1" applyFill="1" applyBorder="1" applyAlignment="1">
      <alignment horizontal="left" vertical="center"/>
    </xf>
    <xf numFmtId="49" fontId="0" fillId="0" borderId="9" xfId="0" applyNumberFormat="1" applyFill="1" applyBorder="1" applyAlignment="1">
      <alignment horizontal="left" vertical="center"/>
    </xf>
    <xf numFmtId="49" fontId="0" fillId="0" borderId="19" xfId="0" applyNumberFormat="1" applyFill="1" applyBorder="1" applyAlignment="1">
      <alignment horizontal="left" vertical="center"/>
    </xf>
    <xf numFmtId="49" fontId="0" fillId="0" borderId="14" xfId="0" applyNumberFormat="1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29" fillId="24" borderId="9" xfId="0" applyFont="1" applyFill="1" applyBorder="1" applyAlignment="1">
      <alignment horizontal="center" vertical="center"/>
    </xf>
    <xf numFmtId="0" fontId="29" fillId="24" borderId="0" xfId="0" applyFont="1" applyFill="1" applyBorder="1" applyAlignment="1">
      <alignment horizontal="center" vertical="center"/>
    </xf>
    <xf numFmtId="0" fontId="29" fillId="24" borderId="11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0" fillId="24" borderId="0" xfId="0" applyFill="1" applyAlignment="1">
      <alignment horizontal="left" vertical="center"/>
    </xf>
    <xf numFmtId="49" fontId="0" fillId="24" borderId="0" xfId="0" applyNumberFormat="1" applyFill="1" applyAlignment="1">
      <alignment horizontal="left"/>
    </xf>
    <xf numFmtId="0" fontId="0" fillId="24" borderId="0" xfId="0" applyFill="1" applyBorder="1" applyAlignment="1">
      <alignment horizontal="left" vertical="center"/>
    </xf>
    <xf numFmtId="49" fontId="0" fillId="24" borderId="0" xfId="0" applyNumberFormat="1" applyFill="1" applyAlignment="1">
      <alignment horizontal="left" vertical="center"/>
    </xf>
    <xf numFmtId="0" fontId="0" fillId="24" borderId="0" xfId="0" applyFill="1" applyBorder="1" applyAlignment="1">
      <alignment horizontal="center" vertical="center"/>
    </xf>
    <xf numFmtId="49" fontId="29" fillId="24" borderId="9" xfId="0" applyNumberFormat="1" applyFont="1" applyFill="1" applyBorder="1" applyAlignment="1">
      <alignment horizontal="center" vertical="center"/>
    </xf>
    <xf numFmtId="49" fontId="29" fillId="24" borderId="0" xfId="0" applyNumberFormat="1" applyFont="1" applyFill="1" applyBorder="1" applyAlignment="1">
      <alignment horizontal="center" vertical="center"/>
    </xf>
    <xf numFmtId="49" fontId="29" fillId="24" borderId="11" xfId="0" applyNumberFormat="1" applyFont="1" applyFill="1" applyBorder="1" applyAlignment="1">
      <alignment horizontal="center" vertical="center"/>
    </xf>
    <xf numFmtId="49" fontId="29" fillId="24" borderId="14" xfId="0" applyNumberFormat="1" applyFont="1" applyFill="1" applyBorder="1" applyAlignment="1">
      <alignment horizontal="center" vertical="center"/>
    </xf>
    <xf numFmtId="49" fontId="29" fillId="24" borderId="19" xfId="0" applyNumberFormat="1" applyFont="1" applyFill="1" applyBorder="1" applyAlignment="1">
      <alignment horizontal="center" vertical="center"/>
    </xf>
    <xf numFmtId="49" fontId="29" fillId="24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B0F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T168"/>
  <sheetViews>
    <sheetView showGridLines="0" tabSelected="1" zoomScale="85" zoomScaleNormal="85" workbookViewId="0">
      <selection activeCell="F27" sqref="F27:F29"/>
    </sheetView>
  </sheetViews>
  <sheetFormatPr defaultRowHeight="15"/>
  <cols>
    <col min="1" max="1" width="3.7109375" style="14" bestFit="1" customWidth="1"/>
    <col min="2" max="2" width="3.28515625" bestFit="1" customWidth="1"/>
    <col min="3" max="3" width="3.7109375" bestFit="1" customWidth="1"/>
    <col min="4" max="4" width="3.28515625" customWidth="1"/>
    <col min="5" max="5" width="3.5703125" bestFit="1" customWidth="1"/>
    <col min="6" max="6" width="104.42578125" style="28" customWidth="1"/>
    <col min="7" max="7" width="3.7109375" bestFit="1" customWidth="1"/>
    <col min="8" max="8" width="3.7109375" style="20" bestFit="1" customWidth="1"/>
    <col min="9" max="9" width="3.7109375" bestFit="1" customWidth="1"/>
    <col min="10" max="12" width="3.28515625" customWidth="1"/>
    <col min="13" max="13" width="3.7109375" bestFit="1" customWidth="1"/>
  </cols>
  <sheetData>
    <row r="1" spans="1:20">
      <c r="A1" s="361" t="s">
        <v>810</v>
      </c>
      <c r="B1" s="361"/>
      <c r="C1" s="361"/>
      <c r="D1" s="361"/>
      <c r="E1" s="361"/>
      <c r="F1" s="361"/>
      <c r="G1" s="361"/>
      <c r="H1" s="361"/>
      <c r="I1" s="361"/>
      <c r="J1" s="361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0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0">
      <c r="A3" s="362" t="s">
        <v>30</v>
      </c>
      <c r="B3" s="362"/>
      <c r="C3" s="362"/>
      <c r="D3" s="362"/>
      <c r="E3" s="362"/>
      <c r="F3" s="362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48"/>
      <c r="S3" s="48"/>
      <c r="T3" s="48"/>
    </row>
    <row r="4" spans="1:20">
      <c r="A4" s="363" t="s">
        <v>56</v>
      </c>
      <c r="B4" s="363"/>
      <c r="C4" s="363"/>
      <c r="D4" s="363"/>
      <c r="E4" s="363"/>
      <c r="F4" s="363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36"/>
      <c r="S4" s="36"/>
      <c r="T4" s="36"/>
    </row>
    <row r="5" spans="1:20">
      <c r="A5" s="268"/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36"/>
      <c r="S5" s="36"/>
      <c r="T5" s="36"/>
    </row>
    <row r="6" spans="1:20">
      <c r="F6" s="313" t="s">
        <v>11</v>
      </c>
      <c r="G6" s="313"/>
      <c r="H6" s="313"/>
      <c r="I6" s="313"/>
      <c r="J6" s="313"/>
      <c r="K6" s="313"/>
      <c r="L6" s="313"/>
      <c r="M6" s="313"/>
      <c r="N6" s="313"/>
      <c r="O6" s="313"/>
      <c r="P6" s="313"/>
    </row>
    <row r="7" spans="1:20">
      <c r="E7" s="1"/>
      <c r="F7" s="29" t="s">
        <v>0</v>
      </c>
      <c r="G7" s="2"/>
    </row>
    <row r="8" spans="1:20">
      <c r="E8" s="1"/>
      <c r="F8" s="29"/>
      <c r="G8" s="2"/>
    </row>
    <row r="9" spans="1:20" ht="33.75">
      <c r="A9" s="325" t="s">
        <v>37</v>
      </c>
      <c r="B9" s="326"/>
      <c r="C9" s="326"/>
      <c r="D9" s="327"/>
      <c r="E9" s="3" t="s">
        <v>1</v>
      </c>
      <c r="F9" s="30" t="s">
        <v>2</v>
      </c>
      <c r="G9" s="366" t="s">
        <v>5</v>
      </c>
      <c r="H9" s="367"/>
      <c r="I9" s="10" t="str">
        <f t="shared" ref="I9:I19" si="0">E9</f>
        <v>Year</v>
      </c>
      <c r="J9" s="314" t="s">
        <v>4</v>
      </c>
      <c r="K9" s="315"/>
      <c r="L9" s="315"/>
      <c r="M9" s="316"/>
    </row>
    <row r="10" spans="1:20" ht="15" customHeight="1">
      <c r="A10" s="275" t="s">
        <v>60</v>
      </c>
      <c r="C10" s="278" t="s">
        <v>50</v>
      </c>
      <c r="D10" s="22"/>
      <c r="E10" s="1">
        <f t="shared" ref="E10:E18" si="1">E11+1</f>
        <v>70</v>
      </c>
      <c r="F10" s="365" t="s">
        <v>701</v>
      </c>
      <c r="G10" s="368"/>
      <c r="H10" s="352"/>
      <c r="I10">
        <f t="shared" si="0"/>
        <v>70</v>
      </c>
      <c r="J10" s="365"/>
      <c r="K10" s="365"/>
      <c r="L10" s="365"/>
      <c r="M10" s="365"/>
      <c r="N10" s="24"/>
      <c r="O10" s="24"/>
      <c r="P10" s="24"/>
      <c r="Q10" s="24"/>
    </row>
    <row r="11" spans="1:20">
      <c r="A11" s="276"/>
      <c r="C11" s="279"/>
      <c r="D11" s="22"/>
      <c r="E11" s="23">
        <f t="shared" si="1"/>
        <v>69</v>
      </c>
      <c r="F11" s="35" t="s">
        <v>717</v>
      </c>
      <c r="G11" s="347"/>
      <c r="H11" s="353"/>
      <c r="I11" s="12">
        <f t="shared" si="0"/>
        <v>69</v>
      </c>
      <c r="J11" s="364"/>
      <c r="K11" s="364"/>
      <c r="L11" s="364"/>
      <c r="M11" s="364"/>
      <c r="N11" s="364"/>
      <c r="O11" s="364"/>
      <c r="P11" s="364"/>
      <c r="Q11" s="364"/>
    </row>
    <row r="12" spans="1:20" ht="15" customHeight="1">
      <c r="A12" s="276"/>
      <c r="C12" s="279"/>
      <c r="D12" s="22"/>
      <c r="E12" s="1">
        <f t="shared" si="1"/>
        <v>68</v>
      </c>
      <c r="F12" s="25" t="s">
        <v>725</v>
      </c>
      <c r="G12" s="348"/>
      <c r="H12" s="345" t="s">
        <v>23</v>
      </c>
      <c r="I12">
        <f t="shared" si="0"/>
        <v>68</v>
      </c>
      <c r="J12" s="140"/>
      <c r="K12" s="140"/>
      <c r="L12" s="140"/>
      <c r="M12" s="140"/>
      <c r="N12" s="140"/>
      <c r="O12" s="24"/>
      <c r="P12" s="24"/>
      <c r="Q12" s="24"/>
    </row>
    <row r="13" spans="1:20" ht="15" customHeight="1">
      <c r="A13" s="276"/>
      <c r="C13" s="279"/>
      <c r="D13" s="22"/>
      <c r="E13" s="1">
        <f t="shared" si="1"/>
        <v>67</v>
      </c>
      <c r="F13" s="203" t="s">
        <v>728</v>
      </c>
      <c r="G13" s="330" t="s">
        <v>31</v>
      </c>
      <c r="H13" s="320"/>
      <c r="I13">
        <f t="shared" si="0"/>
        <v>67</v>
      </c>
    </row>
    <row r="14" spans="1:20" ht="15" customHeight="1">
      <c r="A14" s="276"/>
      <c r="C14" s="280"/>
      <c r="D14" s="278" t="s">
        <v>49</v>
      </c>
      <c r="E14" s="1">
        <f t="shared" si="1"/>
        <v>66</v>
      </c>
      <c r="F14" s="203" t="s">
        <v>727</v>
      </c>
      <c r="G14" s="331"/>
      <c r="H14" s="320"/>
      <c r="I14">
        <f t="shared" si="0"/>
        <v>66</v>
      </c>
      <c r="O14" s="369" t="s">
        <v>820</v>
      </c>
    </row>
    <row r="15" spans="1:20">
      <c r="A15" s="276"/>
      <c r="C15" s="22"/>
      <c r="D15" s="279"/>
      <c r="E15" s="1">
        <f>E16+1</f>
        <v>65</v>
      </c>
      <c r="F15" s="54" t="s">
        <v>726</v>
      </c>
      <c r="G15" s="331"/>
      <c r="H15" s="320"/>
      <c r="I15">
        <f t="shared" si="0"/>
        <v>65</v>
      </c>
      <c r="O15" s="369"/>
    </row>
    <row r="16" spans="1:20">
      <c r="A16" s="276"/>
      <c r="C16" s="22"/>
      <c r="D16" s="279"/>
      <c r="E16" s="370">
        <f>E18+1</f>
        <v>64</v>
      </c>
      <c r="F16" s="54" t="s">
        <v>731</v>
      </c>
      <c r="G16" s="331"/>
      <c r="H16" s="320"/>
      <c r="I16" s="354">
        <f>E16</f>
        <v>64</v>
      </c>
      <c r="O16" s="369"/>
    </row>
    <row r="17" spans="1:15" ht="15" customHeight="1">
      <c r="A17" s="276"/>
      <c r="C17" s="278" t="s">
        <v>48</v>
      </c>
      <c r="D17" s="280"/>
      <c r="E17" s="371"/>
      <c r="F17" s="198"/>
      <c r="G17" s="331"/>
      <c r="H17" s="320"/>
      <c r="I17" s="355"/>
      <c r="J17" s="24"/>
      <c r="O17" s="369"/>
    </row>
    <row r="18" spans="1:15">
      <c r="A18" s="276"/>
      <c r="C18" s="279"/>
      <c r="D18" s="22"/>
      <c r="E18" s="1">
        <f t="shared" si="1"/>
        <v>63</v>
      </c>
      <c r="F18" s="202"/>
      <c r="G18" s="331"/>
      <c r="H18" s="320"/>
      <c r="I18">
        <f t="shared" si="0"/>
        <v>63</v>
      </c>
      <c r="O18" s="369"/>
    </row>
    <row r="19" spans="1:15" ht="15" customHeight="1">
      <c r="A19" s="276"/>
      <c r="C19" s="280"/>
      <c r="D19" s="278" t="s">
        <v>47</v>
      </c>
      <c r="E19" s="23">
        <f>E20+1</f>
        <v>62</v>
      </c>
      <c r="F19" s="199" t="s">
        <v>730</v>
      </c>
      <c r="G19" s="331"/>
      <c r="H19" s="320"/>
      <c r="I19" s="12">
        <f t="shared" si="0"/>
        <v>62</v>
      </c>
      <c r="O19" s="369"/>
    </row>
    <row r="20" spans="1:15">
      <c r="A20" s="276"/>
      <c r="C20" s="22"/>
      <c r="D20" s="279"/>
      <c r="E20" s="1">
        <f>E21+1</f>
        <v>61</v>
      </c>
      <c r="F20" s="201" t="s">
        <v>724</v>
      </c>
      <c r="G20" s="331"/>
      <c r="H20" s="320"/>
      <c r="I20">
        <f>E20</f>
        <v>61</v>
      </c>
      <c r="O20" s="369"/>
    </row>
    <row r="21" spans="1:15">
      <c r="A21" s="276"/>
      <c r="C21" s="22"/>
      <c r="D21" s="279"/>
      <c r="E21" s="388">
        <f>E23+1</f>
        <v>60</v>
      </c>
      <c r="F21" s="200"/>
      <c r="G21" s="331"/>
      <c r="H21" s="320"/>
      <c r="I21" s="354">
        <f>E21</f>
        <v>60</v>
      </c>
      <c r="O21" s="369"/>
    </row>
    <row r="22" spans="1:15" ht="15" customHeight="1">
      <c r="A22" s="276"/>
      <c r="C22" s="138"/>
      <c r="D22" s="279"/>
      <c r="E22" s="389"/>
      <c r="F22" s="390" t="s">
        <v>376</v>
      </c>
      <c r="G22" s="331"/>
      <c r="H22" s="320"/>
      <c r="I22" s="355"/>
      <c r="O22" s="369"/>
    </row>
    <row r="23" spans="1:15">
      <c r="A23" s="276"/>
      <c r="C23" s="138"/>
      <c r="D23" s="279"/>
      <c r="E23" s="1">
        <f>E24+1</f>
        <v>59</v>
      </c>
      <c r="F23" s="391"/>
      <c r="G23" s="331"/>
      <c r="H23" s="320"/>
      <c r="I23">
        <f>E23</f>
        <v>59</v>
      </c>
      <c r="O23" s="369"/>
    </row>
    <row r="24" spans="1:15">
      <c r="A24" s="276"/>
      <c r="C24" s="138"/>
      <c r="D24" s="279"/>
      <c r="E24" s="388">
        <v>58</v>
      </c>
      <c r="F24" s="392"/>
      <c r="G24" s="331"/>
      <c r="H24" s="320"/>
      <c r="I24" s="354">
        <v>58</v>
      </c>
      <c r="O24" s="369"/>
    </row>
    <row r="25" spans="1:15">
      <c r="A25" s="276"/>
      <c r="C25" s="138"/>
      <c r="D25" s="279"/>
      <c r="E25" s="389"/>
      <c r="F25" s="372" t="s">
        <v>375</v>
      </c>
      <c r="G25" s="331"/>
      <c r="H25" s="320"/>
      <c r="I25" s="355"/>
      <c r="O25" s="369"/>
    </row>
    <row r="26" spans="1:15">
      <c r="A26" s="276"/>
      <c r="C26" s="139"/>
      <c r="D26" s="279"/>
      <c r="E26" s="388">
        <f>E28+1</f>
        <v>57</v>
      </c>
      <c r="F26" s="373"/>
      <c r="G26" s="331"/>
      <c r="H26" s="320"/>
      <c r="I26" s="354">
        <f>E26</f>
        <v>57</v>
      </c>
      <c r="O26" s="369"/>
    </row>
    <row r="27" spans="1:15" ht="15" customHeight="1">
      <c r="A27" s="276"/>
      <c r="C27" s="278" t="s">
        <v>46</v>
      </c>
      <c r="D27" s="280"/>
      <c r="E27" s="389"/>
      <c r="F27" s="385" t="s">
        <v>374</v>
      </c>
      <c r="G27" s="331"/>
      <c r="H27" s="320"/>
      <c r="I27" s="355"/>
      <c r="O27" s="369"/>
    </row>
    <row r="28" spans="1:15">
      <c r="A28" s="276"/>
      <c r="C28" s="279"/>
      <c r="D28" s="19"/>
      <c r="E28" s="1">
        <v>56</v>
      </c>
      <c r="F28" s="386"/>
      <c r="G28" s="331"/>
      <c r="H28" s="320"/>
      <c r="I28">
        <v>56</v>
      </c>
      <c r="O28" s="369"/>
    </row>
    <row r="29" spans="1:15">
      <c r="A29" s="276"/>
      <c r="C29" s="279"/>
      <c r="E29" s="383">
        <f>E31+1</f>
        <v>55</v>
      </c>
      <c r="F29" s="387"/>
      <c r="G29" s="331"/>
      <c r="H29" s="320"/>
      <c r="I29" s="359">
        <f>E29</f>
        <v>55</v>
      </c>
      <c r="O29" s="369"/>
    </row>
    <row r="30" spans="1:15">
      <c r="A30" s="276"/>
      <c r="C30" s="279"/>
      <c r="E30" s="384"/>
      <c r="F30" s="183"/>
      <c r="G30" s="21"/>
      <c r="H30" s="320"/>
      <c r="I30" s="360"/>
      <c r="O30" s="369"/>
    </row>
    <row r="31" spans="1:15" ht="15" customHeight="1">
      <c r="A31" s="276"/>
      <c r="C31" s="279"/>
      <c r="E31" s="1">
        <f t="shared" ref="E31:E88" si="2">E32+1</f>
        <v>54</v>
      </c>
      <c r="F31" s="261" t="s">
        <v>723</v>
      </c>
      <c r="G31" s="345" t="s">
        <v>22</v>
      </c>
      <c r="H31" s="321"/>
      <c r="I31">
        <f t="shared" ref="I31:I36" si="3">E31</f>
        <v>54</v>
      </c>
      <c r="J31" s="141"/>
      <c r="O31" s="369"/>
    </row>
    <row r="32" spans="1:15">
      <c r="A32" s="276"/>
      <c r="C32" s="279"/>
      <c r="E32" s="1">
        <f>E33+1</f>
        <v>53</v>
      </c>
      <c r="F32" s="262" t="s">
        <v>373</v>
      </c>
      <c r="G32" s="320"/>
      <c r="H32" s="22"/>
      <c r="I32">
        <f t="shared" si="3"/>
        <v>53</v>
      </c>
      <c r="O32" s="369"/>
    </row>
    <row r="33" spans="1:15" ht="15" customHeight="1">
      <c r="A33" s="276"/>
      <c r="C33" s="280"/>
      <c r="D33" s="278" t="s">
        <v>41</v>
      </c>
      <c r="E33" s="1">
        <f>E34+1</f>
        <v>52</v>
      </c>
      <c r="F33" s="263"/>
      <c r="G33" s="320"/>
      <c r="H33" s="22"/>
      <c r="I33">
        <f t="shared" si="3"/>
        <v>52</v>
      </c>
      <c r="O33" s="369"/>
    </row>
    <row r="34" spans="1:15">
      <c r="A34" s="276"/>
      <c r="D34" s="279"/>
      <c r="E34" s="1">
        <f t="shared" si="2"/>
        <v>51</v>
      </c>
      <c r="F34" s="374" t="s">
        <v>372</v>
      </c>
      <c r="G34" s="320"/>
      <c r="H34" s="22"/>
      <c r="I34">
        <f t="shared" si="3"/>
        <v>51</v>
      </c>
      <c r="O34" s="369"/>
    </row>
    <row r="35" spans="1:15">
      <c r="A35" s="287"/>
      <c r="D35" s="279"/>
      <c r="E35" s="1">
        <f t="shared" si="2"/>
        <v>50</v>
      </c>
      <c r="F35" s="375"/>
      <c r="G35" s="320"/>
      <c r="H35" s="22"/>
      <c r="I35">
        <f t="shared" si="3"/>
        <v>50</v>
      </c>
      <c r="O35" s="369"/>
    </row>
    <row r="36" spans="1:15" ht="15" customHeight="1">
      <c r="A36" s="284" t="s">
        <v>61</v>
      </c>
      <c r="D36" s="279"/>
      <c r="E36" s="370">
        <v>49</v>
      </c>
      <c r="F36" s="376"/>
      <c r="G36" s="320"/>
      <c r="H36" s="188"/>
      <c r="I36" s="356">
        <f t="shared" si="3"/>
        <v>49</v>
      </c>
      <c r="O36" s="369"/>
    </row>
    <row r="37" spans="1:15">
      <c r="A37" s="285"/>
      <c r="D37" s="279"/>
      <c r="E37" s="379"/>
      <c r="F37" t="s">
        <v>720</v>
      </c>
      <c r="G37" s="320"/>
      <c r="H37" s="186"/>
      <c r="I37" s="358"/>
      <c r="O37" s="369"/>
    </row>
    <row r="38" spans="1:15">
      <c r="A38" s="285"/>
      <c r="D38" s="279"/>
      <c r="E38" s="371"/>
      <c r="F38" s="32" t="s">
        <v>698</v>
      </c>
      <c r="G38" s="320"/>
      <c r="H38" s="187"/>
      <c r="I38" s="357"/>
      <c r="O38" s="369"/>
    </row>
    <row r="39" spans="1:15" ht="15" customHeight="1">
      <c r="A39" s="285"/>
      <c r="C39" s="281" t="s">
        <v>42</v>
      </c>
      <c r="D39" s="280"/>
      <c r="E39" s="184">
        <v>48</v>
      </c>
      <c r="F39" s="380" t="s">
        <v>719</v>
      </c>
      <c r="G39" s="320"/>
      <c r="H39" s="22"/>
      <c r="I39" s="12">
        <f t="shared" ref="I39:I44" si="4">E39</f>
        <v>48</v>
      </c>
      <c r="O39" s="369"/>
    </row>
    <row r="40" spans="1:15">
      <c r="A40" s="285"/>
      <c r="C40" s="282"/>
      <c r="E40" s="1">
        <f t="shared" si="2"/>
        <v>47</v>
      </c>
      <c r="F40" s="381"/>
      <c r="G40" s="320"/>
      <c r="H40" s="22"/>
      <c r="I40">
        <f t="shared" si="4"/>
        <v>47</v>
      </c>
      <c r="O40" s="369"/>
    </row>
    <row r="41" spans="1:15" ht="15" customHeight="1">
      <c r="A41" s="285"/>
      <c r="C41" s="283"/>
      <c r="D41" s="278" t="s">
        <v>43</v>
      </c>
      <c r="E41" s="1">
        <f t="shared" si="2"/>
        <v>46</v>
      </c>
      <c r="F41" s="381"/>
      <c r="G41" s="320"/>
      <c r="H41" s="22"/>
      <c r="I41">
        <f t="shared" si="4"/>
        <v>46</v>
      </c>
      <c r="O41" s="369"/>
    </row>
    <row r="42" spans="1:15">
      <c r="A42" s="285"/>
      <c r="C42" s="38"/>
      <c r="D42" s="279"/>
      <c r="E42" s="1">
        <f t="shared" si="2"/>
        <v>45</v>
      </c>
      <c r="F42" s="382"/>
      <c r="G42" s="320"/>
      <c r="H42" s="22"/>
      <c r="I42">
        <f t="shared" si="4"/>
        <v>45</v>
      </c>
      <c r="O42" s="369"/>
    </row>
    <row r="43" spans="1:15">
      <c r="A43" s="285"/>
      <c r="D43" s="280"/>
      <c r="E43" s="1">
        <f>E44+1</f>
        <v>44</v>
      </c>
      <c r="F43" s="197"/>
      <c r="G43" s="320"/>
      <c r="H43" s="22"/>
      <c r="I43">
        <f t="shared" si="4"/>
        <v>44</v>
      </c>
      <c r="O43" s="369"/>
    </row>
    <row r="44" spans="1:15" ht="15.75" customHeight="1">
      <c r="A44" s="285"/>
      <c r="C44" s="275" t="s">
        <v>59</v>
      </c>
      <c r="E44" s="377">
        <f>E46+1</f>
        <v>43</v>
      </c>
      <c r="F44" t="s">
        <v>707</v>
      </c>
      <c r="G44" s="320"/>
      <c r="H44" s="188"/>
      <c r="I44" s="356">
        <f t="shared" si="4"/>
        <v>43</v>
      </c>
      <c r="O44" s="369"/>
    </row>
    <row r="45" spans="1:15" ht="15.75" customHeight="1">
      <c r="A45" s="285"/>
      <c r="C45" s="276"/>
      <c r="E45" s="378"/>
      <c r="F45" t="s">
        <v>718</v>
      </c>
      <c r="G45" s="320"/>
      <c r="H45" s="187"/>
      <c r="I45" s="357"/>
      <c r="O45" s="369"/>
    </row>
    <row r="46" spans="1:15">
      <c r="A46" s="286"/>
      <c r="C46" s="276"/>
      <c r="E46" s="1">
        <f t="shared" si="2"/>
        <v>42</v>
      </c>
      <c r="F46" s="142" t="s">
        <v>706</v>
      </c>
      <c r="G46" s="320"/>
      <c r="H46" s="22"/>
      <c r="I46">
        <f>E46</f>
        <v>42</v>
      </c>
      <c r="O46" s="369"/>
    </row>
    <row r="47" spans="1:15" ht="15" customHeight="1">
      <c r="A47" s="307" t="s">
        <v>59</v>
      </c>
      <c r="C47" s="287"/>
      <c r="D47" s="278" t="s">
        <v>45</v>
      </c>
      <c r="E47" s="23">
        <f t="shared" si="2"/>
        <v>41</v>
      </c>
      <c r="F47" s="29" t="s">
        <v>716</v>
      </c>
      <c r="G47" s="321"/>
      <c r="H47" s="342" t="s">
        <v>811</v>
      </c>
      <c r="I47" s="12">
        <f>E47</f>
        <v>41</v>
      </c>
      <c r="J47" s="31"/>
      <c r="O47" s="369"/>
    </row>
    <row r="48" spans="1:15">
      <c r="A48" s="308"/>
      <c r="C48" s="260"/>
      <c r="D48" s="279"/>
      <c r="E48" s="1">
        <f>E49+1</f>
        <v>40</v>
      </c>
      <c r="F48" s="142" t="s">
        <v>714</v>
      </c>
      <c r="G48" s="2"/>
      <c r="H48" s="343"/>
      <c r="I48">
        <f>E48</f>
        <v>40</v>
      </c>
      <c r="O48" s="369"/>
    </row>
    <row r="49" spans="1:15">
      <c r="A49" s="308"/>
      <c r="C49" s="19"/>
      <c r="D49" s="279"/>
      <c r="E49" s="370">
        <f>E51+1</f>
        <v>39</v>
      </c>
      <c r="F49" s="142" t="s">
        <v>713</v>
      </c>
      <c r="G49" s="2"/>
      <c r="H49" s="343"/>
      <c r="I49" s="354">
        <f>E49</f>
        <v>39</v>
      </c>
      <c r="O49" s="369"/>
    </row>
    <row r="50" spans="1:15">
      <c r="A50" s="308"/>
      <c r="D50" s="279"/>
      <c r="E50" s="371"/>
      <c r="F50" s="29" t="s">
        <v>712</v>
      </c>
      <c r="G50" s="2"/>
      <c r="H50" s="343"/>
      <c r="I50" s="355"/>
      <c r="O50" s="369"/>
    </row>
    <row r="51" spans="1:15" ht="15" customHeight="1">
      <c r="A51" s="308"/>
      <c r="B51" s="275" t="s">
        <v>353</v>
      </c>
      <c r="D51" s="279"/>
      <c r="E51" s="1">
        <f t="shared" si="2"/>
        <v>38</v>
      </c>
      <c r="F51" t="s">
        <v>699</v>
      </c>
      <c r="G51" s="2"/>
      <c r="H51" s="343"/>
      <c r="I51">
        <f>E51</f>
        <v>38</v>
      </c>
      <c r="O51" s="369"/>
    </row>
    <row r="52" spans="1:15" ht="15" customHeight="1">
      <c r="A52" s="308"/>
      <c r="B52" s="276"/>
      <c r="C52" s="328"/>
      <c r="D52" s="280"/>
      <c r="E52" s="1">
        <f t="shared" si="2"/>
        <v>37</v>
      </c>
      <c r="F52" t="s">
        <v>715</v>
      </c>
      <c r="G52" s="339" t="s">
        <v>21</v>
      </c>
      <c r="H52" s="344"/>
      <c r="I52">
        <f>E52</f>
        <v>37</v>
      </c>
      <c r="J52" s="31"/>
      <c r="O52" s="369"/>
    </row>
    <row r="53" spans="1:15" ht="15" customHeight="1">
      <c r="A53" s="309"/>
      <c r="B53" s="276"/>
      <c r="C53" s="329"/>
      <c r="D53" s="278" t="s">
        <v>35</v>
      </c>
      <c r="E53" s="1">
        <f t="shared" si="2"/>
        <v>36</v>
      </c>
      <c r="F53" s="32" t="s">
        <v>711</v>
      </c>
      <c r="G53" s="340"/>
      <c r="I53">
        <f>E53</f>
        <v>36</v>
      </c>
      <c r="O53" s="369"/>
    </row>
    <row r="54" spans="1:15" ht="15" customHeight="1">
      <c r="B54" s="276"/>
      <c r="C54" s="292" t="s">
        <v>44</v>
      </c>
      <c r="D54" s="279"/>
      <c r="E54" s="1">
        <f>E55+1</f>
        <v>35</v>
      </c>
      <c r="F54" s="32" t="s">
        <v>710</v>
      </c>
      <c r="G54" s="340"/>
      <c r="I54">
        <f>E54</f>
        <v>35</v>
      </c>
      <c r="O54" s="369"/>
    </row>
    <row r="55" spans="1:15">
      <c r="B55" s="276"/>
      <c r="C55" s="293"/>
      <c r="D55" s="279"/>
      <c r="E55" s="23">
        <f>E57+1</f>
        <v>34</v>
      </c>
      <c r="F55" s="142" t="s">
        <v>709</v>
      </c>
      <c r="G55" s="340"/>
      <c r="I55" s="12">
        <f>E55</f>
        <v>34</v>
      </c>
      <c r="O55" s="369"/>
    </row>
    <row r="56" spans="1:15">
      <c r="B56" s="276"/>
      <c r="C56" s="293"/>
      <c r="D56" s="279"/>
      <c r="E56" s="190"/>
      <c r="F56" s="142" t="s">
        <v>703</v>
      </c>
      <c r="G56" s="340"/>
      <c r="H56" s="191"/>
      <c r="I56" s="192"/>
      <c r="O56" s="369"/>
    </row>
    <row r="57" spans="1:15">
      <c r="B57" s="276"/>
      <c r="C57" s="293"/>
      <c r="D57" s="279"/>
      <c r="E57" s="185">
        <f>E59+1</f>
        <v>33</v>
      </c>
      <c r="F57" t="s">
        <v>702</v>
      </c>
      <c r="G57" s="340"/>
      <c r="H57" s="193"/>
      <c r="I57" s="194">
        <f>E57</f>
        <v>33</v>
      </c>
      <c r="O57" s="369"/>
    </row>
    <row r="58" spans="1:15" ht="15" customHeight="1">
      <c r="A58" s="275" t="s">
        <v>53</v>
      </c>
      <c r="B58" s="276"/>
      <c r="C58" s="293"/>
      <c r="D58" s="279"/>
      <c r="E58" s="189"/>
      <c r="F58" t="s">
        <v>700</v>
      </c>
      <c r="G58" s="340"/>
      <c r="H58" s="195"/>
      <c r="I58" s="196"/>
      <c r="O58" s="369"/>
    </row>
    <row r="59" spans="1:15">
      <c r="A59" s="276"/>
      <c r="B59" s="276"/>
      <c r="C59" s="293"/>
      <c r="D59" s="279"/>
      <c r="E59" s="1">
        <f t="shared" si="2"/>
        <v>32</v>
      </c>
      <c r="F59" t="s">
        <v>95</v>
      </c>
      <c r="G59" s="340"/>
      <c r="I59">
        <f t="shared" ref="I59:I90" si="5">E59</f>
        <v>32</v>
      </c>
      <c r="O59" s="369"/>
    </row>
    <row r="60" spans="1:15">
      <c r="A60" s="276"/>
      <c r="B60" s="276"/>
      <c r="C60" s="293"/>
      <c r="D60" s="279"/>
      <c r="E60" s="1">
        <f t="shared" si="2"/>
        <v>31</v>
      </c>
      <c r="F60" s="32" t="s">
        <v>99</v>
      </c>
      <c r="G60" s="340"/>
      <c r="I60">
        <f t="shared" si="5"/>
        <v>31</v>
      </c>
      <c r="O60" s="369"/>
    </row>
    <row r="61" spans="1:15">
      <c r="A61" s="276"/>
      <c r="B61" s="276"/>
      <c r="C61" s="39"/>
      <c r="D61" s="279"/>
      <c r="E61" s="1">
        <f t="shared" si="2"/>
        <v>30</v>
      </c>
      <c r="F61" t="s">
        <v>58</v>
      </c>
      <c r="G61" s="340"/>
      <c r="I61">
        <f t="shared" si="5"/>
        <v>30</v>
      </c>
      <c r="O61" s="369"/>
    </row>
    <row r="62" spans="1:15">
      <c r="A62" s="276"/>
      <c r="B62" s="276"/>
      <c r="C62" s="20"/>
      <c r="D62" s="279"/>
      <c r="E62" s="1">
        <f t="shared" si="2"/>
        <v>29</v>
      </c>
      <c r="F62" t="s">
        <v>66</v>
      </c>
      <c r="G62" s="340"/>
      <c r="I62">
        <f t="shared" si="5"/>
        <v>29</v>
      </c>
      <c r="O62" s="369"/>
    </row>
    <row r="63" spans="1:15">
      <c r="A63" s="276"/>
      <c r="B63" s="276"/>
      <c r="D63" s="279"/>
      <c r="E63" s="1">
        <f t="shared" si="2"/>
        <v>28</v>
      </c>
      <c r="F63" s="32"/>
      <c r="G63" s="340"/>
      <c r="I63">
        <f t="shared" si="5"/>
        <v>28</v>
      </c>
      <c r="O63" s="369"/>
    </row>
    <row r="64" spans="1:15">
      <c r="A64" s="276"/>
      <c r="B64" s="276"/>
      <c r="D64" s="279"/>
      <c r="E64" s="23">
        <f t="shared" si="2"/>
        <v>27</v>
      </c>
      <c r="F64" s="32"/>
      <c r="G64" s="340"/>
      <c r="I64" s="12">
        <f t="shared" si="5"/>
        <v>27</v>
      </c>
      <c r="O64" s="369"/>
    </row>
    <row r="65" spans="1:15" ht="15" customHeight="1">
      <c r="A65" s="276"/>
      <c r="B65" s="276"/>
      <c r="C65" s="278" t="s">
        <v>36</v>
      </c>
      <c r="D65" s="280"/>
      <c r="E65" s="1">
        <f t="shared" si="2"/>
        <v>26</v>
      </c>
      <c r="F65" s="33"/>
      <c r="G65" s="340"/>
      <c r="I65">
        <f t="shared" si="5"/>
        <v>26</v>
      </c>
      <c r="O65" s="369"/>
    </row>
    <row r="66" spans="1:15" ht="15" customHeight="1">
      <c r="A66" s="276"/>
      <c r="B66" s="276"/>
      <c r="C66" s="279"/>
      <c r="E66" s="1">
        <f t="shared" si="2"/>
        <v>25</v>
      </c>
      <c r="F66" s="32"/>
      <c r="G66" s="340"/>
      <c r="I66">
        <f t="shared" si="5"/>
        <v>25</v>
      </c>
      <c r="O66" s="369"/>
    </row>
    <row r="67" spans="1:15">
      <c r="A67" s="276"/>
      <c r="B67" s="276"/>
      <c r="C67" s="279"/>
      <c r="E67" s="1">
        <f t="shared" si="2"/>
        <v>24</v>
      </c>
      <c r="F67" s="32"/>
      <c r="G67" s="340"/>
      <c r="I67">
        <f t="shared" si="5"/>
        <v>24</v>
      </c>
      <c r="O67" s="369"/>
    </row>
    <row r="68" spans="1:15">
      <c r="A68" s="276"/>
      <c r="B68" s="276"/>
      <c r="C68" s="279"/>
      <c r="E68" s="1">
        <f t="shared" si="2"/>
        <v>23</v>
      </c>
      <c r="F68" s="32"/>
      <c r="G68" s="340"/>
      <c r="I68">
        <f t="shared" si="5"/>
        <v>23</v>
      </c>
      <c r="O68" s="369"/>
    </row>
    <row r="69" spans="1:15">
      <c r="A69" s="276"/>
      <c r="B69" s="276"/>
      <c r="C69" s="279"/>
      <c r="E69" s="1">
        <f t="shared" si="2"/>
        <v>22</v>
      </c>
      <c r="F69" s="32"/>
      <c r="G69" s="340"/>
      <c r="I69">
        <f t="shared" si="5"/>
        <v>22</v>
      </c>
      <c r="O69" s="369"/>
    </row>
    <row r="70" spans="1:15">
      <c r="A70" s="276"/>
      <c r="B70" s="276"/>
      <c r="C70" s="279"/>
      <c r="E70" s="1">
        <f t="shared" si="2"/>
        <v>21</v>
      </c>
      <c r="F70" s="32"/>
      <c r="G70" s="340"/>
      <c r="I70">
        <f t="shared" si="5"/>
        <v>21</v>
      </c>
      <c r="O70" s="369"/>
    </row>
    <row r="71" spans="1:15">
      <c r="A71" s="276"/>
      <c r="B71" s="276"/>
      <c r="C71" s="279"/>
      <c r="E71" s="23">
        <f t="shared" si="2"/>
        <v>20</v>
      </c>
      <c r="F71" s="32"/>
      <c r="G71" s="340"/>
      <c r="I71" s="12">
        <f t="shared" si="5"/>
        <v>20</v>
      </c>
      <c r="O71" s="369"/>
    </row>
    <row r="72" spans="1:15">
      <c r="A72" s="276"/>
      <c r="B72" s="276"/>
      <c r="C72" s="279"/>
      <c r="E72" s="1">
        <f t="shared" si="2"/>
        <v>19</v>
      </c>
      <c r="F72" s="32"/>
      <c r="G72" s="340"/>
      <c r="I72">
        <f t="shared" si="5"/>
        <v>19</v>
      </c>
      <c r="O72" s="369"/>
    </row>
    <row r="73" spans="1:15">
      <c r="A73" s="276"/>
      <c r="B73" s="276"/>
      <c r="C73" s="279"/>
      <c r="E73" s="1">
        <f t="shared" si="2"/>
        <v>18</v>
      </c>
      <c r="F73" s="32"/>
      <c r="G73" s="340"/>
      <c r="I73">
        <f t="shared" si="5"/>
        <v>18</v>
      </c>
      <c r="O73" s="369"/>
    </row>
    <row r="74" spans="1:15">
      <c r="A74" s="276"/>
      <c r="B74" s="276"/>
      <c r="C74" s="279"/>
      <c r="E74" s="1">
        <f t="shared" si="2"/>
        <v>17</v>
      </c>
      <c r="F74" s="32"/>
      <c r="G74" s="340"/>
      <c r="I74">
        <f t="shared" si="5"/>
        <v>17</v>
      </c>
      <c r="O74" s="369"/>
    </row>
    <row r="75" spans="1:15">
      <c r="A75" s="276"/>
      <c r="B75" s="276"/>
      <c r="C75" s="279"/>
      <c r="E75" s="1">
        <f t="shared" si="2"/>
        <v>16</v>
      </c>
      <c r="F75" s="32"/>
      <c r="G75" s="340"/>
      <c r="I75">
        <f t="shared" si="5"/>
        <v>16</v>
      </c>
      <c r="O75" s="369"/>
    </row>
    <row r="76" spans="1:15" ht="15" customHeight="1">
      <c r="A76" s="276"/>
      <c r="B76" s="276"/>
      <c r="C76" s="280"/>
      <c r="D76" s="301" t="s">
        <v>38</v>
      </c>
      <c r="E76" s="1">
        <f t="shared" si="2"/>
        <v>15</v>
      </c>
      <c r="F76" s="32"/>
      <c r="G76" s="340"/>
      <c r="I76">
        <f t="shared" si="5"/>
        <v>15</v>
      </c>
      <c r="O76" s="369"/>
    </row>
    <row r="77" spans="1:15" ht="15" customHeight="1">
      <c r="A77" s="276"/>
      <c r="B77" s="276"/>
      <c r="D77" s="302"/>
      <c r="E77" s="1">
        <f t="shared" si="2"/>
        <v>14</v>
      </c>
      <c r="F77" s="31" t="s">
        <v>753</v>
      </c>
      <c r="G77" s="341"/>
      <c r="H77" s="339" t="s">
        <v>7</v>
      </c>
      <c r="I77">
        <f t="shared" si="5"/>
        <v>14</v>
      </c>
      <c r="O77" s="369"/>
    </row>
    <row r="78" spans="1:15">
      <c r="A78" s="276"/>
      <c r="B78" s="276"/>
      <c r="D78" s="302"/>
      <c r="E78" s="23">
        <f t="shared" si="2"/>
        <v>13</v>
      </c>
      <c r="F78" s="32"/>
      <c r="G78" s="2"/>
      <c r="H78" s="340"/>
      <c r="I78" s="12">
        <f t="shared" si="5"/>
        <v>13</v>
      </c>
      <c r="O78" s="369"/>
    </row>
    <row r="79" spans="1:15" ht="15" customHeight="1">
      <c r="A79" s="276"/>
      <c r="B79" s="276"/>
      <c r="C79" s="278" t="s">
        <v>39</v>
      </c>
      <c r="D79" s="303"/>
      <c r="E79" s="1">
        <f t="shared" si="2"/>
        <v>12</v>
      </c>
      <c r="F79" s="32"/>
      <c r="G79" s="2"/>
      <c r="H79" s="340"/>
      <c r="I79">
        <f t="shared" si="5"/>
        <v>12</v>
      </c>
      <c r="O79" s="369"/>
    </row>
    <row r="80" spans="1:15">
      <c r="A80" s="276"/>
      <c r="B80" s="276"/>
      <c r="C80" s="279"/>
      <c r="E80" s="1">
        <f t="shared" si="2"/>
        <v>11</v>
      </c>
      <c r="F80" s="32"/>
      <c r="G80" s="2"/>
      <c r="H80" s="340"/>
      <c r="I80">
        <f t="shared" si="5"/>
        <v>11</v>
      </c>
      <c r="O80" s="369"/>
    </row>
    <row r="81" spans="1:15">
      <c r="A81" s="276"/>
      <c r="B81" s="276"/>
      <c r="C81" s="279"/>
      <c r="E81" s="1">
        <f t="shared" si="2"/>
        <v>10</v>
      </c>
      <c r="F81" s="28" t="s">
        <v>24</v>
      </c>
      <c r="G81" s="2"/>
      <c r="H81" s="340"/>
      <c r="I81">
        <f t="shared" si="5"/>
        <v>10</v>
      </c>
      <c r="O81" s="369"/>
    </row>
    <row r="82" spans="1:15" ht="15" customHeight="1">
      <c r="A82" s="276"/>
      <c r="B82" s="276"/>
      <c r="C82" s="280"/>
      <c r="D82" s="301" t="s">
        <v>40</v>
      </c>
      <c r="E82" s="1">
        <f t="shared" si="2"/>
        <v>9</v>
      </c>
      <c r="F82" s="32"/>
      <c r="G82" s="2"/>
      <c r="H82" s="340"/>
      <c r="I82">
        <f t="shared" si="5"/>
        <v>9</v>
      </c>
      <c r="O82" s="369"/>
    </row>
    <row r="83" spans="1:15" ht="15" customHeight="1">
      <c r="A83" s="276"/>
      <c r="B83" s="276"/>
      <c r="D83" s="302"/>
      <c r="E83" s="1">
        <f t="shared" si="2"/>
        <v>8</v>
      </c>
      <c r="F83" s="32"/>
      <c r="G83" s="2"/>
      <c r="H83" s="340"/>
      <c r="I83">
        <f t="shared" si="5"/>
        <v>8</v>
      </c>
      <c r="O83" s="369"/>
    </row>
    <row r="84" spans="1:15">
      <c r="A84" s="276"/>
      <c r="B84" s="276"/>
      <c r="D84" s="302"/>
      <c r="E84" s="1">
        <f t="shared" si="2"/>
        <v>7</v>
      </c>
      <c r="F84" s="32"/>
      <c r="G84" s="2"/>
      <c r="H84" s="340"/>
      <c r="I84">
        <f t="shared" si="5"/>
        <v>7</v>
      </c>
      <c r="O84" s="369"/>
    </row>
    <row r="85" spans="1:15" ht="15" customHeight="1">
      <c r="A85" s="276"/>
      <c r="B85" s="276"/>
      <c r="C85" s="275" t="s">
        <v>52</v>
      </c>
      <c r="D85" s="303"/>
      <c r="E85" s="23">
        <f t="shared" si="2"/>
        <v>6</v>
      </c>
      <c r="G85" s="2"/>
      <c r="H85" s="340"/>
      <c r="I85" s="12">
        <f t="shared" si="5"/>
        <v>6</v>
      </c>
      <c r="O85" s="369"/>
    </row>
    <row r="86" spans="1:15">
      <c r="A86" s="276"/>
      <c r="B86" s="276"/>
      <c r="C86" s="276"/>
      <c r="E86" s="1">
        <f t="shared" si="2"/>
        <v>5</v>
      </c>
      <c r="F86" s="32"/>
      <c r="G86" s="2"/>
      <c r="H86" s="340"/>
      <c r="I86">
        <f t="shared" si="5"/>
        <v>5</v>
      </c>
      <c r="O86" s="369"/>
    </row>
    <row r="87" spans="1:15">
      <c r="A87" s="276"/>
      <c r="B87" s="276"/>
      <c r="C87" s="276"/>
      <c r="E87" s="1">
        <f t="shared" si="2"/>
        <v>4</v>
      </c>
      <c r="F87" s="32"/>
      <c r="G87" s="2"/>
      <c r="H87" s="340"/>
      <c r="I87">
        <f t="shared" si="5"/>
        <v>4</v>
      </c>
      <c r="O87" s="369"/>
    </row>
    <row r="88" spans="1:15">
      <c r="A88" s="276"/>
      <c r="B88" s="276"/>
      <c r="C88" s="276"/>
      <c r="E88" s="1">
        <f t="shared" si="2"/>
        <v>3</v>
      </c>
      <c r="F88" s="32"/>
      <c r="G88" s="2"/>
      <c r="H88" s="340"/>
      <c r="I88">
        <f t="shared" si="5"/>
        <v>3</v>
      </c>
      <c r="O88" s="369"/>
    </row>
    <row r="89" spans="1:15">
      <c r="A89" s="276"/>
      <c r="B89" s="276"/>
      <c r="C89" s="276"/>
      <c r="E89" s="1">
        <f>E90+1</f>
        <v>2</v>
      </c>
      <c r="F89" s="32"/>
      <c r="G89" s="2"/>
      <c r="H89" s="340"/>
      <c r="I89">
        <f t="shared" si="5"/>
        <v>2</v>
      </c>
      <c r="O89" s="369"/>
    </row>
    <row r="90" spans="1:15" ht="15.75" thickBot="1">
      <c r="A90" s="277"/>
      <c r="B90" s="277"/>
      <c r="C90" s="277"/>
      <c r="D90" s="41"/>
      <c r="E90" s="43">
        <v>1</v>
      </c>
      <c r="F90" s="44"/>
      <c r="G90" s="45"/>
      <c r="H90" s="346"/>
      <c r="I90" s="41">
        <f t="shared" si="5"/>
        <v>1</v>
      </c>
      <c r="J90" s="42" t="s">
        <v>54</v>
      </c>
      <c r="O90" s="369"/>
    </row>
    <row r="91" spans="1:15" ht="15" customHeight="1" thickTop="1">
      <c r="A91" s="50"/>
      <c r="B91" s="51"/>
      <c r="C91" s="52"/>
      <c r="D91" s="294" t="s">
        <v>6</v>
      </c>
      <c r="E91" s="4">
        <v>1</v>
      </c>
      <c r="F91" s="26" t="s">
        <v>63</v>
      </c>
      <c r="G91" s="5"/>
      <c r="H91" s="319" t="s">
        <v>7</v>
      </c>
      <c r="I91">
        <f t="shared" ref="I91:I119" si="6">E91</f>
        <v>1</v>
      </c>
      <c r="J91" s="40" t="s">
        <v>55</v>
      </c>
      <c r="K91" s="13"/>
      <c r="L91" s="13"/>
      <c r="O91" s="369"/>
    </row>
    <row r="92" spans="1:15">
      <c r="A92" s="288"/>
      <c r="B92" s="290"/>
      <c r="C92" s="290"/>
      <c r="D92" s="295"/>
      <c r="E92" s="6">
        <f>E91+1</f>
        <v>2</v>
      </c>
      <c r="F92" s="207" t="s">
        <v>64</v>
      </c>
      <c r="G92" s="207"/>
      <c r="H92" s="320"/>
      <c r="I92" s="12">
        <f t="shared" si="6"/>
        <v>2</v>
      </c>
      <c r="J92" s="13"/>
      <c r="K92" s="13"/>
      <c r="L92" s="13"/>
      <c r="O92" s="369"/>
    </row>
    <row r="93" spans="1:15">
      <c r="A93" s="288"/>
      <c r="B93" s="290"/>
      <c r="C93" s="290"/>
      <c r="D93" s="295"/>
      <c r="E93" s="4">
        <f>E91+2</f>
        <v>3</v>
      </c>
      <c r="F93" s="32" t="s">
        <v>65</v>
      </c>
      <c r="G93" s="7"/>
      <c r="H93" s="320"/>
      <c r="I93">
        <f t="shared" si="6"/>
        <v>3</v>
      </c>
      <c r="J93" s="53"/>
      <c r="K93" s="13"/>
      <c r="L93" s="13"/>
      <c r="O93" s="369"/>
    </row>
    <row r="94" spans="1:15">
      <c r="A94" s="289"/>
      <c r="B94" s="291"/>
      <c r="C94" s="291"/>
      <c r="D94" s="295"/>
      <c r="E94" s="4">
        <f t="shared" ref="E94:E153" si="7">E92+2</f>
        <v>4</v>
      </c>
      <c r="F94" s="54" t="s">
        <v>121</v>
      </c>
      <c r="G94" s="7"/>
      <c r="H94" s="320"/>
      <c r="I94">
        <f t="shared" si="6"/>
        <v>4</v>
      </c>
      <c r="J94" s="13"/>
      <c r="K94" s="13"/>
      <c r="L94" s="13"/>
      <c r="O94" s="369"/>
    </row>
    <row r="95" spans="1:15">
      <c r="A95" s="13"/>
      <c r="D95" s="295"/>
      <c r="E95" s="4">
        <f t="shared" si="7"/>
        <v>5</v>
      </c>
      <c r="G95" s="7"/>
      <c r="H95" s="320"/>
      <c r="I95">
        <f t="shared" si="6"/>
        <v>5</v>
      </c>
      <c r="J95" s="13"/>
      <c r="K95" s="13"/>
      <c r="L95" s="13"/>
      <c r="O95" s="369"/>
    </row>
    <row r="96" spans="1:15">
      <c r="A96" s="13"/>
      <c r="D96" s="295"/>
      <c r="E96" s="4">
        <f t="shared" si="7"/>
        <v>6</v>
      </c>
      <c r="F96" s="34"/>
      <c r="G96" s="7"/>
      <c r="H96" s="320"/>
      <c r="I96">
        <f t="shared" si="6"/>
        <v>6</v>
      </c>
      <c r="J96" s="13"/>
      <c r="K96" s="13"/>
      <c r="L96" s="13"/>
      <c r="O96" s="369"/>
    </row>
    <row r="97" spans="1:15">
      <c r="A97" s="13"/>
      <c r="D97" s="295"/>
      <c r="E97" s="4">
        <f t="shared" si="7"/>
        <v>7</v>
      </c>
      <c r="F97" s="34"/>
      <c r="G97" s="7"/>
      <c r="H97" s="320"/>
      <c r="I97">
        <f t="shared" si="6"/>
        <v>7</v>
      </c>
      <c r="J97" s="13"/>
      <c r="K97" s="13"/>
      <c r="L97" s="13"/>
      <c r="O97" s="369"/>
    </row>
    <row r="98" spans="1:15">
      <c r="A98" s="13"/>
      <c r="D98" s="295"/>
      <c r="E98" s="4">
        <f t="shared" si="7"/>
        <v>8</v>
      </c>
      <c r="F98" s="34"/>
      <c r="G98" s="7"/>
      <c r="H98" s="320"/>
      <c r="I98">
        <f t="shared" si="6"/>
        <v>8</v>
      </c>
      <c r="J98" s="13"/>
      <c r="K98" s="13"/>
      <c r="L98" s="13"/>
      <c r="O98" s="369"/>
    </row>
    <row r="99" spans="1:15">
      <c r="A99" s="13"/>
      <c r="D99" s="295"/>
      <c r="E99" s="11">
        <f t="shared" si="7"/>
        <v>9</v>
      </c>
      <c r="F99" s="34"/>
      <c r="G99" s="7"/>
      <c r="H99" s="320"/>
      <c r="I99" s="12">
        <f t="shared" si="6"/>
        <v>9</v>
      </c>
      <c r="J99" s="13"/>
      <c r="K99" s="13"/>
      <c r="L99" s="13"/>
      <c r="O99" s="369"/>
    </row>
    <row r="100" spans="1:15">
      <c r="A100" s="13"/>
      <c r="D100" s="295"/>
      <c r="E100" s="4">
        <f t="shared" si="7"/>
        <v>10</v>
      </c>
      <c r="F100" s="27" t="s">
        <v>25</v>
      </c>
      <c r="G100" s="207"/>
      <c r="H100" s="320"/>
      <c r="I100">
        <f t="shared" si="6"/>
        <v>10</v>
      </c>
      <c r="J100" s="13"/>
      <c r="K100" s="13"/>
      <c r="L100" s="13"/>
      <c r="O100" s="369"/>
    </row>
    <row r="101" spans="1:15">
      <c r="A101" s="13"/>
      <c r="D101" s="295"/>
      <c r="E101" s="4">
        <f t="shared" si="7"/>
        <v>11</v>
      </c>
      <c r="F101" s="34"/>
      <c r="G101" s="7"/>
      <c r="H101" s="320"/>
      <c r="I101">
        <f t="shared" si="6"/>
        <v>11</v>
      </c>
      <c r="J101" s="13"/>
      <c r="K101" s="13"/>
      <c r="L101" s="13"/>
      <c r="O101" s="369"/>
    </row>
    <row r="102" spans="1:15">
      <c r="A102" s="13"/>
      <c r="D102" s="295"/>
      <c r="E102" s="4">
        <f t="shared" si="7"/>
        <v>12</v>
      </c>
      <c r="F102" s="27" t="s">
        <v>26</v>
      </c>
      <c r="G102" s="207"/>
      <c r="H102" s="320"/>
      <c r="I102">
        <f t="shared" si="6"/>
        <v>12</v>
      </c>
      <c r="J102" s="13"/>
      <c r="K102" s="13"/>
      <c r="L102" s="13"/>
      <c r="O102" s="369"/>
    </row>
    <row r="103" spans="1:15">
      <c r="A103" s="13"/>
      <c r="D103" s="295"/>
      <c r="E103" s="4">
        <f t="shared" si="7"/>
        <v>13</v>
      </c>
      <c r="F103" s="34"/>
      <c r="G103" s="7"/>
      <c r="H103" s="320"/>
      <c r="I103">
        <f t="shared" si="6"/>
        <v>13</v>
      </c>
      <c r="J103" s="13"/>
      <c r="K103" s="13"/>
      <c r="L103" s="13"/>
      <c r="O103" s="369"/>
    </row>
    <row r="104" spans="1:15">
      <c r="A104" s="13"/>
      <c r="D104" s="295"/>
      <c r="E104" s="4">
        <f t="shared" si="7"/>
        <v>14</v>
      </c>
      <c r="F104" s="34"/>
      <c r="G104" s="7"/>
      <c r="H104" s="320"/>
      <c r="I104">
        <f t="shared" si="6"/>
        <v>14</v>
      </c>
      <c r="J104" s="13"/>
      <c r="K104" s="13"/>
      <c r="L104" s="13"/>
      <c r="O104" s="369"/>
    </row>
    <row r="105" spans="1:15">
      <c r="A105" s="13"/>
      <c r="D105" s="295"/>
      <c r="E105" s="4">
        <f t="shared" si="7"/>
        <v>15</v>
      </c>
      <c r="F105" s="34"/>
      <c r="G105" s="7"/>
      <c r="H105" s="320"/>
      <c r="I105">
        <f t="shared" si="6"/>
        <v>15</v>
      </c>
      <c r="J105" s="13"/>
      <c r="K105" s="13"/>
      <c r="L105" s="13"/>
      <c r="O105" s="369"/>
    </row>
    <row r="106" spans="1:15">
      <c r="A106" s="13"/>
      <c r="D106" s="295"/>
      <c r="E106" s="11">
        <f t="shared" si="7"/>
        <v>16</v>
      </c>
      <c r="F106" s="34"/>
      <c r="G106" s="7"/>
      <c r="H106" s="320"/>
      <c r="I106" s="12">
        <f t="shared" si="6"/>
        <v>16</v>
      </c>
      <c r="J106" s="13"/>
      <c r="K106" s="13"/>
      <c r="L106" s="13"/>
      <c r="O106" s="369"/>
    </row>
    <row r="107" spans="1:15">
      <c r="A107" s="13"/>
      <c r="D107" s="295"/>
      <c r="E107" s="4">
        <f t="shared" si="7"/>
        <v>17</v>
      </c>
      <c r="F107" s="34"/>
      <c r="G107" s="7"/>
      <c r="H107" s="320"/>
      <c r="I107">
        <f t="shared" si="6"/>
        <v>17</v>
      </c>
      <c r="J107" s="13"/>
      <c r="K107" s="13"/>
      <c r="L107" s="13"/>
      <c r="O107" s="369"/>
    </row>
    <row r="108" spans="1:15">
      <c r="A108" s="13"/>
      <c r="D108" s="295"/>
      <c r="E108" s="4">
        <f t="shared" si="7"/>
        <v>18</v>
      </c>
      <c r="F108" s="27" t="s">
        <v>27</v>
      </c>
      <c r="G108" s="207"/>
      <c r="H108" s="320"/>
      <c r="I108">
        <f t="shared" si="6"/>
        <v>18</v>
      </c>
      <c r="J108" s="13"/>
      <c r="K108" s="13"/>
      <c r="L108" s="13"/>
      <c r="O108" s="369"/>
    </row>
    <row r="109" spans="1:15">
      <c r="A109" s="13"/>
      <c r="D109" s="295"/>
      <c r="E109" s="4">
        <f t="shared" si="7"/>
        <v>19</v>
      </c>
      <c r="F109" s="34"/>
      <c r="G109" s="7"/>
      <c r="H109" s="320"/>
      <c r="I109">
        <f t="shared" si="6"/>
        <v>19</v>
      </c>
      <c r="J109" s="13"/>
      <c r="K109" s="13"/>
      <c r="L109" s="13"/>
      <c r="O109" s="369"/>
    </row>
    <row r="110" spans="1:15">
      <c r="A110" s="13"/>
      <c r="D110" s="295"/>
      <c r="E110" s="4">
        <f t="shared" si="7"/>
        <v>20</v>
      </c>
      <c r="F110" s="269" t="s">
        <v>377</v>
      </c>
      <c r="G110" s="8"/>
      <c r="H110" s="320"/>
      <c r="I110">
        <f t="shared" si="6"/>
        <v>20</v>
      </c>
      <c r="J110" s="13"/>
      <c r="K110" s="13"/>
      <c r="L110" s="13"/>
      <c r="O110" s="369"/>
    </row>
    <row r="111" spans="1:15">
      <c r="A111" s="13"/>
      <c r="D111" s="295"/>
      <c r="E111" s="4">
        <f t="shared" si="7"/>
        <v>21</v>
      </c>
      <c r="F111" s="34"/>
      <c r="G111" s="7"/>
      <c r="H111" s="320"/>
      <c r="I111">
        <f t="shared" si="6"/>
        <v>21</v>
      </c>
      <c r="J111" s="13"/>
      <c r="K111" s="13"/>
      <c r="L111" s="13"/>
      <c r="O111" s="369"/>
    </row>
    <row r="112" spans="1:15">
      <c r="A112" s="13"/>
      <c r="D112" s="295"/>
      <c r="E112" s="4">
        <f t="shared" si="7"/>
        <v>22</v>
      </c>
      <c r="F112" s="34"/>
      <c r="G112" s="7"/>
      <c r="H112" s="320"/>
      <c r="I112">
        <f t="shared" si="6"/>
        <v>22</v>
      </c>
      <c r="J112" s="13"/>
      <c r="K112" s="13"/>
      <c r="L112" s="13"/>
      <c r="O112" s="369"/>
    </row>
    <row r="113" spans="1:15">
      <c r="A113" s="13"/>
      <c r="D113" s="295"/>
      <c r="E113" s="11">
        <f t="shared" si="7"/>
        <v>23</v>
      </c>
      <c r="F113" s="34"/>
      <c r="G113" s="7"/>
      <c r="H113" s="320"/>
      <c r="I113" s="12">
        <f t="shared" si="6"/>
        <v>23</v>
      </c>
      <c r="J113" s="13"/>
      <c r="K113" s="13"/>
      <c r="L113" s="13"/>
      <c r="O113" s="369"/>
    </row>
    <row r="114" spans="1:15">
      <c r="A114" s="13"/>
      <c r="D114" s="295"/>
      <c r="E114" s="4">
        <f t="shared" si="7"/>
        <v>24</v>
      </c>
      <c r="F114" s="34"/>
      <c r="G114" s="7"/>
      <c r="H114" s="320"/>
      <c r="I114">
        <f t="shared" si="6"/>
        <v>24</v>
      </c>
      <c r="J114" s="13"/>
      <c r="K114" s="13"/>
      <c r="L114" s="13"/>
      <c r="O114" s="369"/>
    </row>
    <row r="115" spans="1:15">
      <c r="A115" s="13"/>
      <c r="D115" s="295"/>
      <c r="E115" s="4">
        <f t="shared" si="7"/>
        <v>25</v>
      </c>
      <c r="F115" s="34"/>
      <c r="G115" s="7"/>
      <c r="H115" s="320"/>
      <c r="I115">
        <f t="shared" si="6"/>
        <v>25</v>
      </c>
      <c r="J115" s="13"/>
      <c r="K115" s="13"/>
      <c r="L115" s="13"/>
      <c r="O115" s="369"/>
    </row>
    <row r="116" spans="1:15">
      <c r="A116" s="13"/>
      <c r="D116" s="295"/>
      <c r="E116" s="4">
        <f t="shared" si="7"/>
        <v>26</v>
      </c>
      <c r="F116" s="34"/>
      <c r="G116" s="7"/>
      <c r="H116" s="320"/>
      <c r="I116">
        <f t="shared" si="6"/>
        <v>26</v>
      </c>
      <c r="J116" s="13"/>
      <c r="K116" s="13"/>
      <c r="L116" s="13"/>
      <c r="O116" s="369"/>
    </row>
    <row r="117" spans="1:15">
      <c r="A117" s="13"/>
      <c r="D117" s="295"/>
      <c r="E117" s="4">
        <f t="shared" si="7"/>
        <v>27</v>
      </c>
      <c r="F117" s="34"/>
      <c r="G117" s="7"/>
      <c r="H117" s="321"/>
      <c r="I117">
        <f t="shared" si="6"/>
        <v>27</v>
      </c>
      <c r="J117" s="13"/>
      <c r="K117" s="13"/>
      <c r="L117" s="13"/>
      <c r="O117" s="369"/>
    </row>
    <row r="118" spans="1:15" ht="15" customHeight="1">
      <c r="A118" s="13"/>
      <c r="D118" s="295"/>
      <c r="E118" s="4">
        <f t="shared" si="7"/>
        <v>28</v>
      </c>
      <c r="F118" s="34"/>
      <c r="G118" s="7"/>
      <c r="I118">
        <f t="shared" si="6"/>
        <v>28</v>
      </c>
      <c r="O118" s="369"/>
    </row>
    <row r="119" spans="1:15">
      <c r="A119" s="13"/>
      <c r="D119" s="295"/>
      <c r="E119" s="4">
        <f t="shared" si="7"/>
        <v>29</v>
      </c>
      <c r="F119" s="34"/>
      <c r="G119" s="7"/>
      <c r="I119">
        <f t="shared" si="6"/>
        <v>29</v>
      </c>
      <c r="O119" s="369"/>
    </row>
    <row r="120" spans="1:15" ht="15" customHeight="1">
      <c r="A120" s="13"/>
      <c r="D120" s="295"/>
      <c r="E120" s="11">
        <f t="shared" si="7"/>
        <v>30</v>
      </c>
      <c r="F120" s="269" t="s">
        <v>57</v>
      </c>
      <c r="G120" s="207"/>
      <c r="J120" s="310" t="s">
        <v>12</v>
      </c>
      <c r="K120" s="310" t="s">
        <v>13</v>
      </c>
      <c r="L120" s="332" t="s">
        <v>19</v>
      </c>
      <c r="M120" s="12">
        <f t="shared" ref="M120:M121" si="8">E120</f>
        <v>30</v>
      </c>
      <c r="O120" s="369"/>
    </row>
    <row r="121" spans="1:15">
      <c r="A121" s="13"/>
      <c r="D121" s="295"/>
      <c r="E121" s="4">
        <f t="shared" si="7"/>
        <v>31</v>
      </c>
      <c r="F121" s="269" t="s">
        <v>29</v>
      </c>
      <c r="G121" s="8"/>
      <c r="J121" s="311"/>
      <c r="K121" s="311"/>
      <c r="L121" s="333"/>
      <c r="M121">
        <f t="shared" si="8"/>
        <v>31</v>
      </c>
      <c r="O121" s="369"/>
    </row>
    <row r="122" spans="1:15">
      <c r="A122" s="13"/>
      <c r="D122" s="295"/>
      <c r="E122" s="4">
        <f t="shared" si="7"/>
        <v>32</v>
      </c>
      <c r="F122" s="34"/>
      <c r="G122" s="7"/>
      <c r="J122" s="311"/>
      <c r="K122" s="311"/>
      <c r="L122" s="333"/>
      <c r="M122">
        <f t="shared" ref="M122:M153" si="9">E122</f>
        <v>32</v>
      </c>
      <c r="O122" s="369"/>
    </row>
    <row r="123" spans="1:15">
      <c r="A123" s="13"/>
      <c r="D123" s="295"/>
      <c r="E123" s="4">
        <f t="shared" si="7"/>
        <v>33</v>
      </c>
      <c r="F123" s="34"/>
      <c r="G123" s="7"/>
      <c r="J123" s="311"/>
      <c r="K123" s="311"/>
      <c r="L123" s="333"/>
      <c r="M123">
        <f t="shared" si="9"/>
        <v>33</v>
      </c>
      <c r="O123" s="369"/>
    </row>
    <row r="124" spans="1:15">
      <c r="A124" s="13"/>
      <c r="D124" s="295"/>
      <c r="E124" s="4">
        <f t="shared" si="7"/>
        <v>34</v>
      </c>
      <c r="F124" s="34"/>
      <c r="G124" s="7"/>
      <c r="J124" s="311"/>
      <c r="K124" s="311"/>
      <c r="L124" s="333"/>
      <c r="M124">
        <f t="shared" si="9"/>
        <v>34</v>
      </c>
      <c r="O124" s="369"/>
    </row>
    <row r="125" spans="1:15">
      <c r="A125" s="13"/>
      <c r="D125" s="295"/>
      <c r="E125" s="4">
        <f t="shared" si="7"/>
        <v>35</v>
      </c>
      <c r="F125" s="34"/>
      <c r="G125" s="7"/>
      <c r="J125" s="311"/>
      <c r="K125" s="311"/>
      <c r="L125" s="333"/>
      <c r="M125">
        <f t="shared" si="9"/>
        <v>35</v>
      </c>
      <c r="O125" s="369"/>
    </row>
    <row r="126" spans="1:15">
      <c r="A126" s="13"/>
      <c r="D126" s="295"/>
      <c r="E126" s="4">
        <f t="shared" si="7"/>
        <v>36</v>
      </c>
      <c r="F126" s="27" t="s">
        <v>32</v>
      </c>
      <c r="G126" s="207"/>
      <c r="J126" s="311"/>
      <c r="K126" s="311"/>
      <c r="L126" s="333"/>
      <c r="M126">
        <f t="shared" si="9"/>
        <v>36</v>
      </c>
      <c r="O126" s="369"/>
    </row>
    <row r="127" spans="1:15" ht="14.25" customHeight="1">
      <c r="A127" s="297" t="s">
        <v>10</v>
      </c>
      <c r="C127" s="304"/>
      <c r="D127" s="295"/>
      <c r="E127" s="11">
        <f t="shared" si="7"/>
        <v>37</v>
      </c>
      <c r="F127" s="34"/>
      <c r="G127" s="7"/>
      <c r="J127" s="311"/>
      <c r="K127" s="311"/>
      <c r="L127" s="333"/>
      <c r="M127" s="12">
        <f t="shared" si="9"/>
        <v>37</v>
      </c>
      <c r="O127" s="369"/>
    </row>
    <row r="128" spans="1:15">
      <c r="A128" s="298"/>
      <c r="C128" s="305"/>
      <c r="D128" s="295"/>
      <c r="E128" s="4">
        <f t="shared" si="7"/>
        <v>38</v>
      </c>
      <c r="F128" s="34"/>
      <c r="G128" s="7"/>
      <c r="J128" s="311"/>
      <c r="K128" s="311"/>
      <c r="L128" s="333"/>
      <c r="M128">
        <f t="shared" si="9"/>
        <v>38</v>
      </c>
      <c r="O128" s="369"/>
    </row>
    <row r="129" spans="1:15">
      <c r="A129" s="298"/>
      <c r="C129" s="305"/>
      <c r="D129" s="296"/>
      <c r="E129" s="4">
        <f t="shared" si="7"/>
        <v>39</v>
      </c>
      <c r="F129" s="27" t="s">
        <v>28</v>
      </c>
      <c r="G129" s="207"/>
      <c r="J129" s="311"/>
      <c r="K129" s="311"/>
      <c r="L129" s="333"/>
      <c r="M129">
        <f t="shared" si="9"/>
        <v>39</v>
      </c>
      <c r="O129" s="369"/>
    </row>
    <row r="130" spans="1:15" ht="15" customHeight="1">
      <c r="A130" s="298"/>
      <c r="B130" s="304" t="s">
        <v>9</v>
      </c>
      <c r="C130" s="306"/>
      <c r="D130" s="270"/>
      <c r="E130" s="4">
        <f t="shared" si="7"/>
        <v>40</v>
      </c>
      <c r="F130" s="34"/>
      <c r="G130" s="7"/>
      <c r="J130" s="311"/>
      <c r="K130" s="311"/>
      <c r="L130" s="333"/>
      <c r="M130">
        <f t="shared" si="9"/>
        <v>40</v>
      </c>
      <c r="O130" s="369"/>
    </row>
    <row r="131" spans="1:15" ht="15" customHeight="1">
      <c r="A131" s="298"/>
      <c r="B131" s="305"/>
      <c r="C131" s="317" t="s">
        <v>8</v>
      </c>
      <c r="D131" s="37"/>
      <c r="E131" s="4">
        <f t="shared" si="7"/>
        <v>41</v>
      </c>
      <c r="F131" s="34"/>
      <c r="G131" s="7"/>
      <c r="J131" s="311"/>
      <c r="K131" s="311"/>
      <c r="L131" s="333"/>
      <c r="M131">
        <f t="shared" si="9"/>
        <v>41</v>
      </c>
      <c r="O131" s="369"/>
    </row>
    <row r="132" spans="1:15">
      <c r="A132" s="298"/>
      <c r="B132" s="305"/>
      <c r="C132" s="318"/>
      <c r="D132" s="271"/>
      <c r="E132" s="4">
        <f t="shared" si="7"/>
        <v>42</v>
      </c>
      <c r="F132" s="34"/>
      <c r="G132" s="7"/>
      <c r="J132" s="311"/>
      <c r="K132" s="311"/>
      <c r="L132" s="333"/>
      <c r="M132">
        <f t="shared" si="9"/>
        <v>42</v>
      </c>
      <c r="O132" s="369"/>
    </row>
    <row r="133" spans="1:15" ht="15" customHeight="1">
      <c r="A133" s="298"/>
      <c r="B133" s="305"/>
      <c r="C133" s="318"/>
      <c r="D133" s="300" t="s">
        <v>51</v>
      </c>
      <c r="E133" s="4">
        <f t="shared" si="7"/>
        <v>43</v>
      </c>
      <c r="F133" s="34"/>
      <c r="G133" s="7"/>
      <c r="J133" s="311"/>
      <c r="K133" s="311"/>
      <c r="L133" s="333"/>
      <c r="M133">
        <f t="shared" si="9"/>
        <v>43</v>
      </c>
      <c r="O133" s="369"/>
    </row>
    <row r="134" spans="1:15" ht="15" customHeight="1">
      <c r="A134" s="298"/>
      <c r="B134" s="305"/>
      <c r="C134" s="318"/>
      <c r="D134" s="295"/>
      <c r="E134" s="11">
        <f t="shared" si="7"/>
        <v>44</v>
      </c>
      <c r="F134" s="35" t="s">
        <v>20</v>
      </c>
      <c r="G134" s="7"/>
      <c r="J134" s="311"/>
      <c r="K134" s="312"/>
      <c r="L134" s="333"/>
      <c r="M134" s="12">
        <f t="shared" si="9"/>
        <v>44</v>
      </c>
      <c r="O134" s="369"/>
    </row>
    <row r="135" spans="1:15" ht="15" customHeight="1">
      <c r="A135" s="298"/>
      <c r="B135" s="305"/>
      <c r="C135" s="318"/>
      <c r="D135" s="295"/>
      <c r="E135" s="4">
        <f t="shared" si="7"/>
        <v>45</v>
      </c>
      <c r="F135" s="53"/>
      <c r="G135" s="7"/>
      <c r="J135" s="311"/>
      <c r="K135" s="270"/>
      <c r="L135" s="333"/>
      <c r="M135">
        <f t="shared" si="9"/>
        <v>45</v>
      </c>
      <c r="O135" s="369"/>
    </row>
    <row r="136" spans="1:15" ht="15" customHeight="1">
      <c r="A136" s="298"/>
      <c r="B136" s="305"/>
      <c r="C136" s="318"/>
      <c r="D136" s="295"/>
      <c r="E136" s="4">
        <f t="shared" si="7"/>
        <v>46</v>
      </c>
      <c r="F136" s="53"/>
      <c r="G136" s="7"/>
      <c r="I136" s="322" t="s">
        <v>15</v>
      </c>
      <c r="J136" s="311"/>
      <c r="K136" s="270"/>
      <c r="L136" s="333"/>
      <c r="M136">
        <f t="shared" si="9"/>
        <v>46</v>
      </c>
      <c r="O136" s="369"/>
    </row>
    <row r="137" spans="1:15" ht="15" customHeight="1">
      <c r="A137" s="298"/>
      <c r="B137" s="305"/>
      <c r="C137" s="318"/>
      <c r="D137" s="295"/>
      <c r="E137" s="4">
        <f t="shared" si="7"/>
        <v>47</v>
      </c>
      <c r="F137" s="49" t="s">
        <v>62</v>
      </c>
      <c r="G137" s="7"/>
      <c r="I137" s="323"/>
      <c r="J137" s="311"/>
      <c r="K137" s="310" t="s">
        <v>14</v>
      </c>
      <c r="L137" s="333"/>
      <c r="M137">
        <f t="shared" si="9"/>
        <v>47</v>
      </c>
      <c r="O137" s="369"/>
    </row>
    <row r="138" spans="1:15">
      <c r="A138" s="298"/>
      <c r="B138" s="305"/>
      <c r="C138" s="318"/>
      <c r="D138" s="295"/>
      <c r="E138" s="4">
        <f t="shared" si="7"/>
        <v>48</v>
      </c>
      <c r="F138" s="53"/>
      <c r="G138" s="7"/>
      <c r="I138" s="323"/>
      <c r="J138" s="311"/>
      <c r="K138" s="311"/>
      <c r="L138" s="333"/>
      <c r="M138">
        <f t="shared" si="9"/>
        <v>48</v>
      </c>
      <c r="O138" s="369"/>
    </row>
    <row r="139" spans="1:15" ht="15" customHeight="1">
      <c r="A139" s="298"/>
      <c r="B139" s="305"/>
      <c r="C139" s="318"/>
      <c r="D139" s="295"/>
      <c r="E139" s="4">
        <f t="shared" si="7"/>
        <v>49</v>
      </c>
      <c r="F139" s="49" t="s">
        <v>3</v>
      </c>
      <c r="G139" s="9"/>
      <c r="I139" s="324"/>
      <c r="J139" s="311"/>
      <c r="K139" s="311"/>
      <c r="L139" s="333"/>
      <c r="M139">
        <f t="shared" si="9"/>
        <v>49</v>
      </c>
      <c r="O139" s="369"/>
    </row>
    <row r="140" spans="1:15">
      <c r="A140" s="298"/>
      <c r="B140" s="305"/>
      <c r="C140" s="318"/>
      <c r="D140" s="295"/>
      <c r="E140" s="4">
        <f t="shared" si="7"/>
        <v>50</v>
      </c>
      <c r="F140" s="34"/>
      <c r="G140" s="7"/>
      <c r="J140" s="311"/>
      <c r="K140" s="311"/>
      <c r="L140" s="333"/>
      <c r="M140">
        <f t="shared" si="9"/>
        <v>50</v>
      </c>
      <c r="O140" s="369"/>
    </row>
    <row r="141" spans="1:15" ht="15" customHeight="1">
      <c r="A141" s="298"/>
      <c r="B141" s="305"/>
      <c r="D141" s="295"/>
      <c r="E141" s="11">
        <f t="shared" si="7"/>
        <v>51</v>
      </c>
      <c r="F141" s="34"/>
      <c r="G141" s="7"/>
      <c r="I141" s="310" t="s">
        <v>16</v>
      </c>
      <c r="J141" s="312"/>
      <c r="K141" s="312"/>
      <c r="L141" s="333"/>
      <c r="M141" s="12">
        <f t="shared" si="9"/>
        <v>51</v>
      </c>
      <c r="O141" s="369"/>
    </row>
    <row r="142" spans="1:15">
      <c r="A142" s="298"/>
      <c r="B142" s="305"/>
      <c r="D142" s="295"/>
      <c r="E142" s="4">
        <f t="shared" si="7"/>
        <v>52</v>
      </c>
      <c r="F142" s="34"/>
      <c r="G142" s="7"/>
      <c r="I142" s="311"/>
      <c r="L142" s="333"/>
      <c r="M142">
        <f t="shared" si="9"/>
        <v>52</v>
      </c>
      <c r="O142" s="369"/>
    </row>
    <row r="143" spans="1:15">
      <c r="A143" s="298"/>
      <c r="B143" s="305"/>
      <c r="D143" s="295"/>
      <c r="E143" s="4">
        <f t="shared" si="7"/>
        <v>53</v>
      </c>
      <c r="F143" s="34"/>
      <c r="G143" s="7"/>
      <c r="I143" s="311"/>
      <c r="L143" s="333"/>
      <c r="M143">
        <f t="shared" si="9"/>
        <v>53</v>
      </c>
      <c r="O143" s="369"/>
    </row>
    <row r="144" spans="1:15">
      <c r="A144" s="298"/>
      <c r="B144" s="305"/>
      <c r="D144" s="295"/>
      <c r="E144" s="4">
        <f t="shared" si="7"/>
        <v>54</v>
      </c>
      <c r="F144" s="34"/>
      <c r="G144" s="7"/>
      <c r="I144" s="311"/>
      <c r="L144" s="333"/>
      <c r="M144">
        <f t="shared" si="9"/>
        <v>54</v>
      </c>
      <c r="O144" s="369"/>
    </row>
    <row r="145" spans="1:15">
      <c r="A145" s="298"/>
      <c r="B145" s="305"/>
      <c r="D145" s="295"/>
      <c r="E145" s="4">
        <f t="shared" si="7"/>
        <v>55</v>
      </c>
      <c r="F145" s="34"/>
      <c r="G145" s="7"/>
      <c r="I145" s="312"/>
      <c r="J145" s="270"/>
      <c r="K145" s="16"/>
      <c r="L145" s="333"/>
      <c r="M145">
        <f t="shared" si="9"/>
        <v>55</v>
      </c>
      <c r="O145" s="369"/>
    </row>
    <row r="146" spans="1:15" ht="15" customHeight="1">
      <c r="A146" s="298"/>
      <c r="B146" s="305"/>
      <c r="D146" s="295"/>
      <c r="E146" s="4">
        <f t="shared" si="7"/>
        <v>56</v>
      </c>
      <c r="F146" s="34"/>
      <c r="G146" s="7"/>
      <c r="J146" s="270"/>
      <c r="K146" s="17"/>
      <c r="L146" s="333"/>
      <c r="M146">
        <f t="shared" si="9"/>
        <v>56</v>
      </c>
      <c r="O146" s="369"/>
    </row>
    <row r="147" spans="1:15" ht="15" customHeight="1">
      <c r="A147" s="298"/>
      <c r="B147" s="305"/>
      <c r="D147" s="295"/>
      <c r="E147" s="4">
        <f t="shared" si="7"/>
        <v>57</v>
      </c>
      <c r="F147" s="34"/>
      <c r="G147" s="7"/>
      <c r="J147" s="310"/>
      <c r="K147" s="17"/>
      <c r="L147" s="333"/>
      <c r="M147">
        <f t="shared" si="9"/>
        <v>57</v>
      </c>
      <c r="O147" s="369"/>
    </row>
    <row r="148" spans="1:15" ht="14.25" customHeight="1">
      <c r="A148" s="298"/>
      <c r="B148" s="305"/>
      <c r="D148" s="295"/>
      <c r="E148" s="11">
        <f t="shared" si="7"/>
        <v>58</v>
      </c>
      <c r="F148" s="34"/>
      <c r="G148" s="7"/>
      <c r="I148" s="349"/>
      <c r="J148" s="312"/>
      <c r="K148" s="18"/>
      <c r="L148" s="333"/>
      <c r="M148" s="12">
        <f t="shared" si="9"/>
        <v>58</v>
      </c>
      <c r="O148" s="369"/>
    </row>
    <row r="149" spans="1:15" ht="15" customHeight="1">
      <c r="A149" s="298"/>
      <c r="B149" s="305"/>
      <c r="D149" s="295"/>
      <c r="E149" s="4">
        <f t="shared" si="7"/>
        <v>59</v>
      </c>
      <c r="F149" s="34"/>
      <c r="G149" s="7"/>
      <c r="I149" s="350"/>
      <c r="J149" s="337" t="s">
        <v>17</v>
      </c>
      <c r="K149" s="335" t="s">
        <v>18</v>
      </c>
      <c r="L149" s="333"/>
      <c r="M149">
        <f t="shared" si="9"/>
        <v>59</v>
      </c>
      <c r="O149" s="369"/>
    </row>
    <row r="150" spans="1:15">
      <c r="A150" s="298"/>
      <c r="B150" s="305"/>
      <c r="D150" s="296"/>
      <c r="E150" s="4">
        <f t="shared" si="7"/>
        <v>60</v>
      </c>
      <c r="F150" s="34"/>
      <c r="G150" s="7"/>
      <c r="I150" s="350"/>
      <c r="J150" s="338"/>
      <c r="K150" s="336"/>
      <c r="L150" s="333"/>
      <c r="M150">
        <f t="shared" si="9"/>
        <v>60</v>
      </c>
      <c r="O150" s="369"/>
    </row>
    <row r="151" spans="1:15">
      <c r="A151" s="298"/>
      <c r="B151" s="305"/>
      <c r="E151" s="4">
        <f t="shared" si="7"/>
        <v>61</v>
      </c>
      <c r="F151" s="34"/>
      <c r="G151" s="7"/>
      <c r="I151" s="350"/>
      <c r="J151" s="338"/>
      <c r="K151" s="336"/>
      <c r="L151" s="333"/>
      <c r="M151">
        <f t="shared" si="9"/>
        <v>61</v>
      </c>
      <c r="O151" s="369"/>
    </row>
    <row r="152" spans="1:15">
      <c r="A152" s="298"/>
      <c r="B152" s="305"/>
      <c r="E152" s="4">
        <f t="shared" si="7"/>
        <v>62</v>
      </c>
      <c r="F152" s="34"/>
      <c r="G152" s="7"/>
      <c r="I152" s="350"/>
      <c r="J152" s="338"/>
      <c r="K152" s="336"/>
      <c r="L152" s="333"/>
      <c r="M152">
        <f t="shared" si="9"/>
        <v>62</v>
      </c>
      <c r="O152" s="369"/>
    </row>
    <row r="153" spans="1:15">
      <c r="A153" s="299"/>
      <c r="B153" s="306"/>
      <c r="E153" s="4">
        <f t="shared" si="7"/>
        <v>63</v>
      </c>
      <c r="F153" s="269" t="s">
        <v>33</v>
      </c>
      <c r="G153" s="207"/>
      <c r="I153" s="351"/>
      <c r="J153" s="338"/>
      <c r="K153" s="336"/>
      <c r="L153" s="334"/>
      <c r="M153">
        <f t="shared" si="9"/>
        <v>63</v>
      </c>
      <c r="O153" s="369"/>
    </row>
    <row r="154" spans="1:15" ht="15" customHeight="1">
      <c r="I154" s="335" t="s">
        <v>34</v>
      </c>
      <c r="J154" s="338"/>
      <c r="K154" s="336"/>
      <c r="L154" s="19"/>
      <c r="O154" s="369"/>
    </row>
    <row r="155" spans="1:15">
      <c r="I155" s="336"/>
      <c r="J155" s="338"/>
      <c r="K155" s="336"/>
      <c r="L155" s="19"/>
      <c r="O155" s="369"/>
    </row>
    <row r="156" spans="1:15">
      <c r="I156" s="336"/>
      <c r="J156" s="338"/>
      <c r="K156" s="336"/>
      <c r="O156" s="369"/>
    </row>
    <row r="157" spans="1:15">
      <c r="I157" s="336"/>
      <c r="J157" s="338"/>
      <c r="K157" s="336"/>
      <c r="O157" s="369"/>
    </row>
    <row r="158" spans="1:15">
      <c r="I158" s="336"/>
      <c r="J158" s="338"/>
      <c r="K158" s="270"/>
      <c r="O158" s="369"/>
    </row>
    <row r="159" spans="1:15">
      <c r="I159" s="336"/>
      <c r="O159" s="369"/>
    </row>
    <row r="160" spans="1:15">
      <c r="I160" s="336"/>
    </row>
    <row r="161" spans="9:9">
      <c r="I161" s="336"/>
    </row>
    <row r="162" spans="9:9">
      <c r="I162" s="336"/>
    </row>
    <row r="163" spans="9:9">
      <c r="I163" s="336"/>
    </row>
    <row r="164" spans="9:9">
      <c r="I164" s="271"/>
    </row>
    <row r="165" spans="9:9">
      <c r="I165" s="15"/>
    </row>
    <row r="166" spans="9:9">
      <c r="I166" s="15"/>
    </row>
    <row r="167" spans="9:9">
      <c r="I167" s="15"/>
    </row>
    <row r="168" spans="9:9">
      <c r="I168" s="15"/>
    </row>
  </sheetData>
  <sheetProtection password="D825" sheet="1" objects="1" scenarios="1" selectLockedCells="1" selectUnlockedCells="1"/>
  <mergeCells count="84">
    <mergeCell ref="O14:O159"/>
    <mergeCell ref="E16:E17"/>
    <mergeCell ref="D19:D27"/>
    <mergeCell ref="F25:F26"/>
    <mergeCell ref="F34:F36"/>
    <mergeCell ref="E49:E50"/>
    <mergeCell ref="E44:E45"/>
    <mergeCell ref="E36:E38"/>
    <mergeCell ref="F39:F42"/>
    <mergeCell ref="E29:E30"/>
    <mergeCell ref="F27:F29"/>
    <mergeCell ref="E26:E27"/>
    <mergeCell ref="E24:E25"/>
    <mergeCell ref="F22:F24"/>
    <mergeCell ref="E21:E22"/>
    <mergeCell ref="J120:J141"/>
    <mergeCell ref="C17:C19"/>
    <mergeCell ref="D14:D17"/>
    <mergeCell ref="C10:C14"/>
    <mergeCell ref="A10:A35"/>
    <mergeCell ref="C27:C33"/>
    <mergeCell ref="A1:J1"/>
    <mergeCell ref="A3:F3"/>
    <mergeCell ref="A4:F4"/>
    <mergeCell ref="J11:Q11"/>
    <mergeCell ref="J10:M10"/>
    <mergeCell ref="G9:H9"/>
    <mergeCell ref="F10:G10"/>
    <mergeCell ref="I148:I153"/>
    <mergeCell ref="J147:J148"/>
    <mergeCell ref="I141:I145"/>
    <mergeCell ref="H10:H11"/>
    <mergeCell ref="I26:I27"/>
    <mergeCell ref="I24:I25"/>
    <mergeCell ref="I16:I17"/>
    <mergeCell ref="I21:I22"/>
    <mergeCell ref="I49:I50"/>
    <mergeCell ref="I44:I45"/>
    <mergeCell ref="I36:I38"/>
    <mergeCell ref="I29:I30"/>
    <mergeCell ref="G52:G77"/>
    <mergeCell ref="H47:H52"/>
    <mergeCell ref="G31:G47"/>
    <mergeCell ref="H12:H31"/>
    <mergeCell ref="H77:H90"/>
    <mergeCell ref="G11:G12"/>
    <mergeCell ref="K137:K141"/>
    <mergeCell ref="F6:P6"/>
    <mergeCell ref="J9:M9"/>
    <mergeCell ref="C127:C130"/>
    <mergeCell ref="C131:C140"/>
    <mergeCell ref="H91:H117"/>
    <mergeCell ref="I136:I139"/>
    <mergeCell ref="A9:D9"/>
    <mergeCell ref="D41:D43"/>
    <mergeCell ref="C52:C53"/>
    <mergeCell ref="G13:G29"/>
    <mergeCell ref="K120:K134"/>
    <mergeCell ref="L120:L153"/>
    <mergeCell ref="K149:K157"/>
    <mergeCell ref="I154:I163"/>
    <mergeCell ref="J149:J158"/>
    <mergeCell ref="A92:A94"/>
    <mergeCell ref="B92:B94"/>
    <mergeCell ref="C54:C60"/>
    <mergeCell ref="D47:D52"/>
    <mergeCell ref="D33:D39"/>
    <mergeCell ref="C92:C94"/>
    <mergeCell ref="D91:D129"/>
    <mergeCell ref="D53:D65"/>
    <mergeCell ref="C79:C82"/>
    <mergeCell ref="A127:A153"/>
    <mergeCell ref="D133:D150"/>
    <mergeCell ref="D82:D85"/>
    <mergeCell ref="D76:D79"/>
    <mergeCell ref="B130:B153"/>
    <mergeCell ref="A47:A53"/>
    <mergeCell ref="C85:C90"/>
    <mergeCell ref="B51:B90"/>
    <mergeCell ref="A58:A90"/>
    <mergeCell ref="C65:C76"/>
    <mergeCell ref="C39:C41"/>
    <mergeCell ref="A36:A46"/>
    <mergeCell ref="C44:C47"/>
  </mergeCells>
  <pageMargins left="0" right="0" top="0" bottom="0" header="0" footer="0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/>
  </sheetPr>
  <dimension ref="A1:H63"/>
  <sheetViews>
    <sheetView showGridLines="0" workbookViewId="0">
      <selection activeCell="D1" sqref="D1"/>
    </sheetView>
  </sheetViews>
  <sheetFormatPr defaultRowHeight="15"/>
  <cols>
    <col min="1" max="1" width="6" bestFit="1" customWidth="1"/>
    <col min="2" max="2" width="12.140625" bestFit="1" customWidth="1"/>
    <col min="3" max="3" width="12.42578125" bestFit="1" customWidth="1"/>
    <col min="4" max="4" width="42.140625" style="99" bestFit="1" customWidth="1"/>
    <col min="5" max="5" width="72.5703125" bestFit="1" customWidth="1"/>
    <col min="6" max="6" width="83" bestFit="1" customWidth="1"/>
    <col min="7" max="8" width="26.5703125" bestFit="1" customWidth="1"/>
  </cols>
  <sheetData>
    <row r="1" spans="1:6" ht="21">
      <c r="A1" s="272" t="s">
        <v>821</v>
      </c>
    </row>
    <row r="3" spans="1:6" ht="15.75" thickBot="1">
      <c r="A3" s="91" t="s">
        <v>1</v>
      </c>
      <c r="B3" s="91" t="s">
        <v>91</v>
      </c>
      <c r="C3" s="91" t="s">
        <v>92</v>
      </c>
      <c r="D3" s="92" t="s">
        <v>105</v>
      </c>
      <c r="E3" s="92" t="s">
        <v>106</v>
      </c>
      <c r="F3" s="93" t="s">
        <v>0</v>
      </c>
    </row>
    <row r="4" spans="1:6">
      <c r="A4" s="75" t="s">
        <v>108</v>
      </c>
      <c r="B4" s="76" t="s">
        <v>67</v>
      </c>
      <c r="C4" s="76" t="s">
        <v>68</v>
      </c>
      <c r="D4" s="94"/>
      <c r="E4" s="14"/>
    </row>
    <row r="5" spans="1:6">
      <c r="A5" s="75"/>
      <c r="B5" s="76" t="s">
        <v>69</v>
      </c>
      <c r="C5" s="76" t="s">
        <v>70</v>
      </c>
      <c r="D5" s="94"/>
      <c r="E5" s="14"/>
    </row>
    <row r="6" spans="1:6">
      <c r="A6" s="77"/>
      <c r="B6" s="78" t="s">
        <v>71</v>
      </c>
      <c r="C6" s="78" t="s">
        <v>72</v>
      </c>
      <c r="D6" s="95"/>
      <c r="E6" s="74"/>
    </row>
    <row r="7" spans="1:6">
      <c r="A7" s="75"/>
      <c r="B7" s="79" t="s">
        <v>73</v>
      </c>
      <c r="C7" s="79" t="s">
        <v>74</v>
      </c>
      <c r="D7" s="94"/>
      <c r="E7" s="107"/>
    </row>
    <row r="8" spans="1:6">
      <c r="A8" s="75"/>
      <c r="B8" s="79" t="s">
        <v>75</v>
      </c>
      <c r="C8" s="79" t="s">
        <v>76</v>
      </c>
      <c r="D8" s="94"/>
      <c r="E8" s="108" t="s">
        <v>114</v>
      </c>
    </row>
    <row r="9" spans="1:6">
      <c r="A9" s="75"/>
      <c r="B9" s="79" t="s">
        <v>77</v>
      </c>
      <c r="C9" s="79" t="s">
        <v>78</v>
      </c>
      <c r="D9" s="96"/>
      <c r="E9" s="107"/>
    </row>
    <row r="10" spans="1:6">
      <c r="A10" s="75"/>
      <c r="B10" s="79" t="s">
        <v>79</v>
      </c>
      <c r="C10" s="79" t="s">
        <v>80</v>
      </c>
      <c r="D10" s="94"/>
      <c r="E10" s="106" t="s">
        <v>96</v>
      </c>
    </row>
    <row r="11" spans="1:6">
      <c r="A11" s="75"/>
      <c r="B11" s="79" t="s">
        <v>81</v>
      </c>
      <c r="C11" s="79" t="s">
        <v>82</v>
      </c>
      <c r="D11" s="97"/>
      <c r="E11" s="393" t="s">
        <v>97</v>
      </c>
    </row>
    <row r="12" spans="1:6">
      <c r="A12" s="75"/>
      <c r="B12" s="79" t="s">
        <v>83</v>
      </c>
      <c r="C12" s="79" t="s">
        <v>84</v>
      </c>
      <c r="D12" s="94"/>
      <c r="E12" s="394"/>
    </row>
    <row r="13" spans="1:6">
      <c r="A13" s="75"/>
      <c r="B13" s="79" t="s">
        <v>85</v>
      </c>
      <c r="C13" s="79" t="s">
        <v>86</v>
      </c>
      <c r="D13" s="94"/>
      <c r="E13" s="103" t="s">
        <v>113</v>
      </c>
      <c r="F13" t="s">
        <v>126</v>
      </c>
    </row>
    <row r="14" spans="1:6">
      <c r="A14" s="75"/>
      <c r="B14" s="79" t="s">
        <v>87</v>
      </c>
      <c r="C14" s="79" t="s">
        <v>88</v>
      </c>
      <c r="D14" s="94"/>
      <c r="E14" s="69"/>
    </row>
    <row r="15" spans="1:6" ht="15.75" thickBot="1">
      <c r="A15" s="80"/>
      <c r="B15" s="81" t="s">
        <v>89</v>
      </c>
      <c r="C15" s="81" t="s">
        <v>90</v>
      </c>
      <c r="D15" s="98"/>
      <c r="E15" s="70" t="s">
        <v>100</v>
      </c>
    </row>
    <row r="16" spans="1:6" ht="15.75" thickTop="1">
      <c r="A16" t="s">
        <v>109</v>
      </c>
      <c r="B16" s="55" t="s">
        <v>67</v>
      </c>
      <c r="C16" s="55" t="s">
        <v>68</v>
      </c>
      <c r="E16" s="400"/>
    </row>
    <row r="17" spans="1:5">
      <c r="B17" s="55" t="s">
        <v>69</v>
      </c>
      <c r="C17" s="55" t="s">
        <v>70</v>
      </c>
      <c r="E17" s="401"/>
    </row>
    <row r="18" spans="1:5">
      <c r="A18" s="61"/>
      <c r="B18" s="62" t="s">
        <v>71</v>
      </c>
      <c r="C18" s="62" t="s">
        <v>72</v>
      </c>
      <c r="D18" s="100"/>
      <c r="E18" s="329"/>
    </row>
    <row r="19" spans="1:5">
      <c r="B19" s="56" t="s">
        <v>73</v>
      </c>
      <c r="C19" s="56" t="s">
        <v>74</v>
      </c>
      <c r="D19" s="99" t="s">
        <v>93</v>
      </c>
      <c r="E19" s="64" t="s">
        <v>132</v>
      </c>
    </row>
    <row r="20" spans="1:5">
      <c r="B20" s="56" t="s">
        <v>75</v>
      </c>
      <c r="C20" s="56" t="s">
        <v>76</v>
      </c>
      <c r="E20" s="65"/>
    </row>
    <row r="21" spans="1:5">
      <c r="B21" s="56" t="s">
        <v>77</v>
      </c>
      <c r="C21" s="56" t="s">
        <v>78</v>
      </c>
      <c r="E21" s="65"/>
    </row>
    <row r="22" spans="1:5">
      <c r="B22" s="56" t="s">
        <v>79</v>
      </c>
      <c r="C22" s="56" t="s">
        <v>80</v>
      </c>
      <c r="E22" s="71" t="s">
        <v>133</v>
      </c>
    </row>
    <row r="23" spans="1:5">
      <c r="B23" s="56" t="s">
        <v>81</v>
      </c>
      <c r="C23" s="56" t="s">
        <v>82</v>
      </c>
      <c r="E23" s="71"/>
    </row>
    <row r="24" spans="1:5">
      <c r="B24" s="56" t="s">
        <v>83</v>
      </c>
      <c r="C24" s="56" t="s">
        <v>84</v>
      </c>
      <c r="E24" s="65"/>
    </row>
    <row r="25" spans="1:5">
      <c r="B25" s="56" t="s">
        <v>85</v>
      </c>
      <c r="C25" s="56" t="s">
        <v>86</v>
      </c>
      <c r="E25" s="65"/>
    </row>
    <row r="26" spans="1:5">
      <c r="B26" s="56" t="s">
        <v>87</v>
      </c>
      <c r="C26" s="56" t="s">
        <v>88</v>
      </c>
      <c r="E26" s="110" t="s">
        <v>123</v>
      </c>
    </row>
    <row r="27" spans="1:5" ht="15.75" thickBot="1">
      <c r="A27" s="42"/>
      <c r="B27" s="57" t="s">
        <v>89</v>
      </c>
      <c r="C27" s="57" t="s">
        <v>90</v>
      </c>
      <c r="D27" s="101" t="s">
        <v>119</v>
      </c>
      <c r="E27" s="109" t="s">
        <v>101</v>
      </c>
    </row>
    <row r="28" spans="1:5" ht="15.75" thickTop="1">
      <c r="A28" s="75" t="s">
        <v>110</v>
      </c>
      <c r="B28" s="82" t="s">
        <v>67</v>
      </c>
      <c r="C28" s="82" t="s">
        <v>68</v>
      </c>
      <c r="D28" s="94"/>
      <c r="E28" s="68"/>
    </row>
    <row r="29" spans="1:5">
      <c r="A29" s="75"/>
      <c r="B29" s="82" t="s">
        <v>69</v>
      </c>
      <c r="C29" s="82" t="s">
        <v>70</v>
      </c>
      <c r="D29" s="94"/>
      <c r="E29" s="69"/>
    </row>
    <row r="30" spans="1:5">
      <c r="A30" s="77"/>
      <c r="B30" s="83" t="s">
        <v>71</v>
      </c>
      <c r="C30" s="83" t="s">
        <v>72</v>
      </c>
      <c r="D30" s="95"/>
      <c r="E30" s="69"/>
    </row>
    <row r="31" spans="1:5">
      <c r="A31" s="75"/>
      <c r="B31" s="84" t="s">
        <v>73</v>
      </c>
      <c r="C31" s="84" t="s">
        <v>74</v>
      </c>
      <c r="D31" s="94"/>
      <c r="E31" s="69"/>
    </row>
    <row r="32" spans="1:5">
      <c r="A32" s="75"/>
      <c r="B32" s="84" t="s">
        <v>75</v>
      </c>
      <c r="C32" s="84" t="s">
        <v>76</v>
      </c>
      <c r="D32" s="94" t="s">
        <v>104</v>
      </c>
      <c r="E32" s="66"/>
    </row>
    <row r="33" spans="1:6">
      <c r="A33" s="75"/>
      <c r="B33" s="84" t="s">
        <v>77</v>
      </c>
      <c r="C33" s="84" t="s">
        <v>78</v>
      </c>
      <c r="D33" s="94"/>
      <c r="E33" s="69"/>
    </row>
    <row r="34" spans="1:6">
      <c r="A34" s="75"/>
      <c r="B34" s="84" t="s">
        <v>79</v>
      </c>
      <c r="C34" s="84" t="s">
        <v>80</v>
      </c>
      <c r="D34" s="94"/>
      <c r="E34" s="104" t="s">
        <v>102</v>
      </c>
    </row>
    <row r="35" spans="1:6">
      <c r="A35" s="75"/>
      <c r="B35" s="84" t="s">
        <v>81</v>
      </c>
      <c r="C35" s="84" t="s">
        <v>82</v>
      </c>
      <c r="D35" s="94"/>
      <c r="E35" s="69"/>
    </row>
    <row r="36" spans="1:6">
      <c r="A36" s="75"/>
      <c r="B36" s="84" t="s">
        <v>83</v>
      </c>
      <c r="C36" s="84" t="s">
        <v>84</v>
      </c>
      <c r="D36" s="94"/>
      <c r="E36" s="69"/>
    </row>
    <row r="37" spans="1:6">
      <c r="A37" s="75"/>
      <c r="B37" s="84" t="s">
        <v>85</v>
      </c>
      <c r="C37" s="84" t="s">
        <v>86</v>
      </c>
      <c r="D37" s="94" t="s">
        <v>125</v>
      </c>
      <c r="E37" s="104" t="s">
        <v>127</v>
      </c>
    </row>
    <row r="38" spans="1:6">
      <c r="A38" s="75"/>
      <c r="B38" s="84" t="s">
        <v>87</v>
      </c>
      <c r="C38" s="84" t="s">
        <v>88</v>
      </c>
      <c r="D38" s="94"/>
      <c r="E38" s="401"/>
    </row>
    <row r="39" spans="1:6" ht="15.75" thickBot="1">
      <c r="A39" s="80"/>
      <c r="B39" s="85" t="s">
        <v>89</v>
      </c>
      <c r="C39" s="85" t="s">
        <v>90</v>
      </c>
      <c r="D39" s="98"/>
      <c r="E39" s="402"/>
    </row>
    <row r="40" spans="1:6" ht="15.75" thickTop="1">
      <c r="A40" t="s">
        <v>111</v>
      </c>
      <c r="B40" s="58" t="s">
        <v>67</v>
      </c>
      <c r="C40" s="58" t="s">
        <v>68</v>
      </c>
      <c r="E40" s="111" t="s">
        <v>115</v>
      </c>
      <c r="F40" t="s">
        <v>122</v>
      </c>
    </row>
    <row r="41" spans="1:6">
      <c r="B41" s="58" t="s">
        <v>69</v>
      </c>
      <c r="C41" s="58" t="s">
        <v>70</v>
      </c>
      <c r="E41" s="66"/>
    </row>
    <row r="42" spans="1:6">
      <c r="A42" s="61"/>
      <c r="B42" s="63" t="s">
        <v>71</v>
      </c>
      <c r="C42" s="63" t="s">
        <v>72</v>
      </c>
      <c r="D42" s="100"/>
      <c r="E42" s="90"/>
    </row>
    <row r="43" spans="1:6">
      <c r="B43" s="59" t="s">
        <v>73</v>
      </c>
      <c r="C43" s="59" t="s">
        <v>74</v>
      </c>
      <c r="D43" s="99" t="s">
        <v>103</v>
      </c>
      <c r="E43" s="72" t="s">
        <v>128</v>
      </c>
      <c r="F43" t="s">
        <v>134</v>
      </c>
    </row>
    <row r="44" spans="1:6">
      <c r="B44" s="59" t="s">
        <v>75</v>
      </c>
      <c r="C44" s="59" t="s">
        <v>76</v>
      </c>
      <c r="E44" s="66"/>
    </row>
    <row r="45" spans="1:6">
      <c r="B45" s="59" t="s">
        <v>77</v>
      </c>
      <c r="C45" s="59" t="s">
        <v>78</v>
      </c>
      <c r="E45" s="105" t="s">
        <v>136</v>
      </c>
      <c r="F45" t="s">
        <v>135</v>
      </c>
    </row>
    <row r="46" spans="1:6">
      <c r="B46" s="59" t="s">
        <v>79</v>
      </c>
      <c r="C46" s="59" t="s">
        <v>80</v>
      </c>
      <c r="E46" s="66"/>
    </row>
    <row r="47" spans="1:6">
      <c r="B47" s="59" t="s">
        <v>81</v>
      </c>
      <c r="C47" s="59" t="s">
        <v>82</v>
      </c>
      <c r="E47" s="67"/>
    </row>
    <row r="48" spans="1:6">
      <c r="B48" s="59" t="s">
        <v>83</v>
      </c>
      <c r="C48" s="59" t="s">
        <v>84</v>
      </c>
      <c r="E48" s="89" t="s">
        <v>129</v>
      </c>
    </row>
    <row r="49" spans="1:8">
      <c r="B49" s="59" t="s">
        <v>85</v>
      </c>
      <c r="C49" s="59" t="s">
        <v>86</v>
      </c>
      <c r="D49" s="99" t="s">
        <v>124</v>
      </c>
      <c r="E49" s="395" t="s">
        <v>120</v>
      </c>
    </row>
    <row r="50" spans="1:8">
      <c r="B50" s="59" t="s">
        <v>87</v>
      </c>
      <c r="C50" s="59" t="s">
        <v>88</v>
      </c>
      <c r="E50" s="396"/>
    </row>
    <row r="51" spans="1:8" ht="15.75" thickBot="1">
      <c r="A51" s="42"/>
      <c r="B51" s="60" t="s">
        <v>89</v>
      </c>
      <c r="C51" s="60" t="s">
        <v>90</v>
      </c>
      <c r="D51" s="102" t="s">
        <v>94</v>
      </c>
      <c r="E51" s="397"/>
    </row>
    <row r="52" spans="1:8" ht="15.75" thickTop="1">
      <c r="A52" s="75" t="s">
        <v>112</v>
      </c>
      <c r="B52" s="86" t="s">
        <v>67</v>
      </c>
      <c r="C52" s="86" t="s">
        <v>68</v>
      </c>
      <c r="D52" s="94"/>
      <c r="E52" s="398"/>
    </row>
    <row r="53" spans="1:8">
      <c r="A53" s="75"/>
      <c r="B53" s="86" t="s">
        <v>69</v>
      </c>
      <c r="C53" s="86" t="s">
        <v>70</v>
      </c>
      <c r="D53" s="94"/>
      <c r="E53" s="396"/>
    </row>
    <row r="54" spans="1:8">
      <c r="A54" s="77"/>
      <c r="B54" s="87" t="s">
        <v>71</v>
      </c>
      <c r="C54" s="87" t="s">
        <v>72</v>
      </c>
      <c r="D54" s="95"/>
      <c r="E54" s="399"/>
    </row>
    <row r="55" spans="1:8">
      <c r="A55" s="75"/>
      <c r="B55" s="88" t="s">
        <v>73</v>
      </c>
      <c r="C55" s="88" t="s">
        <v>74</v>
      </c>
      <c r="D55" s="94" t="s">
        <v>98</v>
      </c>
      <c r="E55" s="73" t="s">
        <v>118</v>
      </c>
      <c r="F55" s="14" t="s">
        <v>130</v>
      </c>
      <c r="G55" s="14"/>
      <c r="H55" s="14"/>
    </row>
    <row r="56" spans="1:8">
      <c r="A56" s="75"/>
      <c r="B56" s="88" t="s">
        <v>75</v>
      </c>
      <c r="C56" s="88" t="s">
        <v>76</v>
      </c>
      <c r="D56" s="94" t="s">
        <v>117</v>
      </c>
      <c r="E56" s="1" t="s">
        <v>107</v>
      </c>
      <c r="F56" s="14" t="s">
        <v>131</v>
      </c>
    </row>
    <row r="57" spans="1:8">
      <c r="A57" s="75"/>
      <c r="B57" s="88" t="s">
        <v>77</v>
      </c>
      <c r="C57" s="88" t="s">
        <v>78</v>
      </c>
      <c r="D57" s="94" t="s">
        <v>116</v>
      </c>
      <c r="E57" s="14"/>
    </row>
    <row r="58" spans="1:8">
      <c r="A58" s="75"/>
      <c r="B58" s="88" t="s">
        <v>79</v>
      </c>
      <c r="C58" s="88" t="s">
        <v>80</v>
      </c>
      <c r="D58" s="94"/>
      <c r="E58" s="14"/>
    </row>
    <row r="59" spans="1:8">
      <c r="A59" s="75"/>
      <c r="B59" s="88" t="s">
        <v>81</v>
      </c>
      <c r="C59" s="88" t="s">
        <v>82</v>
      </c>
      <c r="D59" s="94"/>
      <c r="E59" s="14"/>
    </row>
    <row r="60" spans="1:8">
      <c r="A60" s="75"/>
      <c r="B60" s="88" t="s">
        <v>83</v>
      </c>
      <c r="C60" s="88" t="s">
        <v>84</v>
      </c>
      <c r="D60" s="94"/>
      <c r="E60" s="14"/>
    </row>
    <row r="61" spans="1:8">
      <c r="A61" s="75"/>
      <c r="B61" s="88" t="s">
        <v>85</v>
      </c>
      <c r="C61" s="88" t="s">
        <v>86</v>
      </c>
      <c r="D61" s="94"/>
      <c r="E61" s="14"/>
    </row>
    <row r="62" spans="1:8">
      <c r="A62" s="75"/>
      <c r="B62" s="88" t="s">
        <v>87</v>
      </c>
      <c r="C62" s="88" t="s">
        <v>88</v>
      </c>
      <c r="D62" s="94"/>
      <c r="E62" s="14"/>
    </row>
    <row r="63" spans="1:8">
      <c r="A63" s="75"/>
      <c r="B63" s="88" t="s">
        <v>89</v>
      </c>
      <c r="C63" s="88" t="s">
        <v>90</v>
      </c>
      <c r="D63" s="94"/>
      <c r="E63" s="14"/>
    </row>
  </sheetData>
  <sheetProtection password="D825" sheet="1" objects="1" scenarios="1" selectLockedCells="1" selectUnlockedCells="1"/>
  <mergeCells count="5">
    <mergeCell ref="E11:E12"/>
    <mergeCell ref="E49:E51"/>
    <mergeCell ref="E52:E54"/>
    <mergeCell ref="E16:E18"/>
    <mergeCell ref="E38:E39"/>
  </mergeCells>
  <pageMargins left="0.7" right="0.7" top="0.75" bottom="0.75" header="0.3" footer="0.3"/>
  <pageSetup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I73"/>
  <sheetViews>
    <sheetView showGridLines="0" workbookViewId="0">
      <selection activeCell="B6" sqref="B6"/>
    </sheetView>
  </sheetViews>
  <sheetFormatPr defaultRowHeight="15"/>
  <cols>
    <col min="1" max="1" width="11.42578125" bestFit="1" customWidth="1"/>
    <col min="2" max="2" width="10.42578125" bestFit="1" customWidth="1"/>
    <col min="3" max="3" width="10.7109375" bestFit="1" customWidth="1"/>
    <col min="4" max="4" width="47.42578125" bestFit="1" customWidth="1"/>
    <col min="5" max="5" width="9.85546875" bestFit="1" customWidth="1"/>
    <col min="6" max="6" width="8.28515625" bestFit="1" customWidth="1"/>
    <col min="7" max="8" width="14.140625" bestFit="1" customWidth="1"/>
    <col min="9" max="9" width="6.28515625" bestFit="1" customWidth="1"/>
  </cols>
  <sheetData>
    <row r="1" spans="1:9" ht="18.75">
      <c r="A1" s="273" t="s">
        <v>821</v>
      </c>
    </row>
    <row r="3" spans="1:9">
      <c r="A3" s="204" t="s">
        <v>153</v>
      </c>
      <c r="B3" s="204" t="s">
        <v>154</v>
      </c>
      <c r="C3" s="204" t="s">
        <v>155</v>
      </c>
      <c r="D3" s="204" t="s">
        <v>2</v>
      </c>
      <c r="E3" s="204" t="s">
        <v>157</v>
      </c>
      <c r="F3" s="205" t="s">
        <v>158</v>
      </c>
      <c r="G3" s="205" t="s">
        <v>159</v>
      </c>
      <c r="H3" s="205" t="s">
        <v>160</v>
      </c>
      <c r="I3" s="205" t="s">
        <v>368</v>
      </c>
    </row>
    <row r="4" spans="1:9">
      <c r="A4" t="s">
        <v>138</v>
      </c>
      <c r="B4" t="s">
        <v>152</v>
      </c>
      <c r="C4" s="118">
        <v>12142</v>
      </c>
    </row>
    <row r="5" spans="1:9">
      <c r="C5" s="117"/>
      <c r="D5" t="s">
        <v>156</v>
      </c>
      <c r="E5" s="116" t="s">
        <v>175</v>
      </c>
      <c r="F5" s="112" t="s">
        <v>161</v>
      </c>
      <c r="G5" s="112" t="s">
        <v>162</v>
      </c>
      <c r="H5" s="112" t="s">
        <v>163</v>
      </c>
    </row>
    <row r="6" spans="1:9">
      <c r="C6" s="117"/>
      <c r="D6" t="s">
        <v>164</v>
      </c>
      <c r="E6" s="112"/>
      <c r="F6" s="112"/>
      <c r="G6" s="112" t="s">
        <v>165</v>
      </c>
      <c r="H6" s="112"/>
    </row>
    <row r="7" spans="1:9">
      <c r="C7" s="117"/>
      <c r="D7" t="s">
        <v>235</v>
      </c>
      <c r="E7" s="116"/>
      <c r="F7" s="116"/>
      <c r="G7" s="116"/>
      <c r="H7" s="116" t="s">
        <v>236</v>
      </c>
    </row>
    <row r="8" spans="1:9">
      <c r="C8" s="117"/>
      <c r="D8" t="s">
        <v>166</v>
      </c>
      <c r="E8" s="116" t="s">
        <v>177</v>
      </c>
      <c r="F8" s="119">
        <v>0.46597222222222223</v>
      </c>
      <c r="G8" s="112"/>
      <c r="H8" s="207" t="s">
        <v>813</v>
      </c>
    </row>
    <row r="9" spans="1:9">
      <c r="A9" s="120" t="s">
        <v>139</v>
      </c>
      <c r="B9" s="120" t="s">
        <v>151</v>
      </c>
      <c r="C9" s="121">
        <v>12143</v>
      </c>
      <c r="D9" s="120"/>
      <c r="E9" s="122"/>
      <c r="F9" s="122"/>
      <c r="G9" s="122"/>
      <c r="H9" s="122" t="s">
        <v>237</v>
      </c>
    </row>
    <row r="10" spans="1:9">
      <c r="A10" s="120"/>
      <c r="B10" s="120"/>
      <c r="C10" s="123"/>
      <c r="D10" s="120" t="s">
        <v>168</v>
      </c>
      <c r="E10" s="122" t="s">
        <v>169</v>
      </c>
      <c r="F10" s="122" t="s">
        <v>170</v>
      </c>
      <c r="G10" s="122"/>
      <c r="H10" s="122"/>
    </row>
    <row r="11" spans="1:9">
      <c r="A11" s="120"/>
      <c r="B11" s="120"/>
      <c r="C11" s="123"/>
      <c r="D11" s="120" t="s">
        <v>171</v>
      </c>
      <c r="E11" s="122" t="s">
        <v>176</v>
      </c>
      <c r="F11" s="122" t="s">
        <v>172</v>
      </c>
      <c r="G11" s="122" t="s">
        <v>167</v>
      </c>
      <c r="H11" s="122"/>
    </row>
    <row r="12" spans="1:9">
      <c r="A12" s="120"/>
      <c r="B12" s="120"/>
      <c r="C12" s="123"/>
      <c r="D12" s="120" t="s">
        <v>216</v>
      </c>
      <c r="E12" s="122"/>
      <c r="F12" s="126">
        <v>0.47083333333333338</v>
      </c>
      <c r="G12" s="122" t="s">
        <v>173</v>
      </c>
      <c r="H12" s="122"/>
    </row>
    <row r="13" spans="1:9">
      <c r="A13" s="120"/>
      <c r="B13" s="120"/>
      <c r="C13" s="123"/>
      <c r="D13" s="120" t="s">
        <v>174</v>
      </c>
      <c r="E13" s="122"/>
      <c r="F13" s="126">
        <v>0.47152777777777777</v>
      </c>
      <c r="G13" s="122"/>
      <c r="H13" s="122"/>
    </row>
    <row r="14" spans="1:9">
      <c r="A14" t="s">
        <v>140</v>
      </c>
      <c r="B14" t="s">
        <v>150</v>
      </c>
      <c r="C14" s="118">
        <v>12144</v>
      </c>
      <c r="D14" s="14"/>
      <c r="E14" s="125"/>
      <c r="F14" s="125"/>
      <c r="G14" s="125"/>
      <c r="H14" s="125" t="s">
        <v>237</v>
      </c>
    </row>
    <row r="15" spans="1:9">
      <c r="C15" s="118"/>
      <c r="D15" s="14" t="s">
        <v>188</v>
      </c>
      <c r="E15" s="125" t="s">
        <v>189</v>
      </c>
      <c r="F15" s="125" t="s">
        <v>202</v>
      </c>
      <c r="G15" s="125"/>
      <c r="H15" s="125"/>
    </row>
    <row r="16" spans="1:9">
      <c r="A16" s="14"/>
      <c r="B16" s="14"/>
      <c r="C16" s="124"/>
      <c r="D16" s="14" t="s">
        <v>178</v>
      </c>
      <c r="E16" s="125" t="s">
        <v>179</v>
      </c>
      <c r="F16" s="125" t="s">
        <v>203</v>
      </c>
      <c r="G16" s="125" t="s">
        <v>224</v>
      </c>
      <c r="H16" s="125"/>
    </row>
    <row r="17" spans="1:8">
      <c r="A17" s="14"/>
      <c r="B17" s="14"/>
      <c r="C17" s="124"/>
      <c r="D17" s="14" t="s">
        <v>181</v>
      </c>
      <c r="E17" s="125" t="s">
        <v>180</v>
      </c>
      <c r="F17" s="125"/>
      <c r="G17" s="125"/>
      <c r="H17" s="125"/>
    </row>
    <row r="18" spans="1:8">
      <c r="A18" s="14"/>
      <c r="B18" s="14"/>
      <c r="C18" s="124"/>
      <c r="D18" s="14" t="s">
        <v>182</v>
      </c>
      <c r="E18" s="125" t="s">
        <v>183</v>
      </c>
      <c r="F18" s="125" t="s">
        <v>204</v>
      </c>
      <c r="G18" s="125" t="s">
        <v>225</v>
      </c>
      <c r="H18" s="125"/>
    </row>
    <row r="19" spans="1:8">
      <c r="A19" s="14"/>
      <c r="B19" s="14"/>
      <c r="C19" s="124"/>
      <c r="D19" s="14" t="s">
        <v>184</v>
      </c>
      <c r="E19" s="125" t="s">
        <v>185</v>
      </c>
      <c r="F19" s="125"/>
      <c r="G19" s="125"/>
      <c r="H19" s="125"/>
    </row>
    <row r="20" spans="1:8">
      <c r="A20" s="14"/>
      <c r="B20" s="14"/>
      <c r="C20" s="124"/>
      <c r="D20" s="14" t="s">
        <v>186</v>
      </c>
      <c r="E20" s="125" t="s">
        <v>187</v>
      </c>
      <c r="F20" s="125" t="s">
        <v>205</v>
      </c>
      <c r="G20" s="125" t="s">
        <v>226</v>
      </c>
      <c r="H20" s="125"/>
    </row>
    <row r="21" spans="1:8">
      <c r="A21" s="14"/>
      <c r="B21" s="14"/>
      <c r="C21" s="124"/>
      <c r="D21" s="14" t="s">
        <v>190</v>
      </c>
      <c r="E21" s="125" t="s">
        <v>191</v>
      </c>
      <c r="F21" s="125" t="s">
        <v>206</v>
      </c>
      <c r="G21" s="125" t="s">
        <v>227</v>
      </c>
      <c r="H21" s="125"/>
    </row>
    <row r="22" spans="1:8">
      <c r="D22" s="14" t="s">
        <v>192</v>
      </c>
      <c r="E22" s="116" t="s">
        <v>193</v>
      </c>
      <c r="F22" s="116" t="s">
        <v>207</v>
      </c>
      <c r="G22" s="112"/>
      <c r="H22" s="112"/>
    </row>
    <row r="23" spans="1:8">
      <c r="C23" s="117"/>
      <c r="D23" s="14" t="s">
        <v>208</v>
      </c>
      <c r="E23" s="116" t="s">
        <v>194</v>
      </c>
      <c r="F23" s="116" t="s">
        <v>209</v>
      </c>
      <c r="G23" s="116" t="s">
        <v>228</v>
      </c>
      <c r="H23" s="112"/>
    </row>
    <row r="24" spans="1:8">
      <c r="C24" s="117"/>
      <c r="D24" s="14" t="s">
        <v>195</v>
      </c>
      <c r="E24" s="116" t="s">
        <v>196</v>
      </c>
      <c r="F24" s="112"/>
      <c r="G24" s="112"/>
      <c r="H24" s="112"/>
    </row>
    <row r="25" spans="1:8">
      <c r="C25" s="117"/>
      <c r="D25" s="14" t="s">
        <v>229</v>
      </c>
      <c r="E25" s="116"/>
      <c r="F25" s="116" t="s">
        <v>210</v>
      </c>
      <c r="G25" s="116" t="s">
        <v>230</v>
      </c>
      <c r="H25" s="116"/>
    </row>
    <row r="26" spans="1:8">
      <c r="C26" s="117"/>
      <c r="D26" s="14" t="s">
        <v>211</v>
      </c>
      <c r="E26" s="116"/>
      <c r="F26" s="116" t="s">
        <v>212</v>
      </c>
      <c r="G26" s="116" t="s">
        <v>231</v>
      </c>
      <c r="H26" s="116"/>
    </row>
    <row r="27" spans="1:8">
      <c r="C27" s="117"/>
      <c r="D27" s="14" t="s">
        <v>197</v>
      </c>
      <c r="E27" s="116" t="s">
        <v>198</v>
      </c>
      <c r="F27" s="116"/>
      <c r="G27" s="116"/>
      <c r="H27" s="116"/>
    </row>
    <row r="28" spans="1:8">
      <c r="C28" s="117"/>
      <c r="D28" s="14" t="s">
        <v>199</v>
      </c>
      <c r="E28" s="116" t="s">
        <v>200</v>
      </c>
      <c r="F28" s="116" t="s">
        <v>213</v>
      </c>
      <c r="G28" s="116" t="s">
        <v>232</v>
      </c>
      <c r="H28" s="116"/>
    </row>
    <row r="29" spans="1:8">
      <c r="C29" s="117"/>
      <c r="D29" s="14" t="s">
        <v>201</v>
      </c>
      <c r="E29" s="116" t="s">
        <v>218</v>
      </c>
      <c r="F29" s="207" t="s">
        <v>747</v>
      </c>
      <c r="G29" s="116" t="s">
        <v>233</v>
      </c>
      <c r="H29" s="116"/>
    </row>
    <row r="30" spans="1:8">
      <c r="A30" s="120" t="s">
        <v>141</v>
      </c>
      <c r="B30" s="120" t="s">
        <v>149</v>
      </c>
      <c r="C30" s="121">
        <v>12145</v>
      </c>
      <c r="D30" s="120" t="s">
        <v>234</v>
      </c>
      <c r="E30" s="122"/>
      <c r="F30" s="122"/>
      <c r="G30" s="122" t="s">
        <v>814</v>
      </c>
      <c r="H30" s="122"/>
    </row>
    <row r="31" spans="1:8">
      <c r="A31" s="120"/>
      <c r="B31" s="120"/>
      <c r="C31" s="121"/>
      <c r="D31" s="120" t="s">
        <v>217</v>
      </c>
      <c r="E31" s="122" t="s">
        <v>219</v>
      </c>
      <c r="F31" s="122"/>
      <c r="G31" s="122"/>
      <c r="H31" s="122"/>
    </row>
    <row r="32" spans="1:8">
      <c r="A32" s="120"/>
      <c r="B32" s="120"/>
      <c r="C32" s="123"/>
      <c r="D32" s="120" t="s">
        <v>214</v>
      </c>
      <c r="E32" s="122" t="s">
        <v>220</v>
      </c>
      <c r="F32" s="122" t="s">
        <v>215</v>
      </c>
      <c r="G32" s="122" t="s">
        <v>257</v>
      </c>
      <c r="H32" s="126" t="s">
        <v>815</v>
      </c>
    </row>
    <row r="33" spans="1:8">
      <c r="A33" s="120"/>
      <c r="B33" s="120"/>
      <c r="C33" s="123"/>
      <c r="D33" s="120" t="s">
        <v>708</v>
      </c>
      <c r="E33" s="122" t="s">
        <v>750</v>
      </c>
      <c r="F33" s="122" t="s">
        <v>751</v>
      </c>
      <c r="G33" s="122"/>
      <c r="H33" s="122" t="s">
        <v>749</v>
      </c>
    </row>
    <row r="34" spans="1:8">
      <c r="A34" s="120"/>
      <c r="B34" s="120"/>
      <c r="C34" s="123"/>
      <c r="D34" s="120" t="s">
        <v>221</v>
      </c>
      <c r="E34" s="122" t="s">
        <v>222</v>
      </c>
      <c r="F34" s="122" t="s">
        <v>223</v>
      </c>
      <c r="G34" s="122" t="s">
        <v>258</v>
      </c>
      <c r="H34" s="122"/>
    </row>
    <row r="35" spans="1:8">
      <c r="A35" s="120"/>
      <c r="B35" s="120"/>
      <c r="C35" s="120"/>
      <c r="D35" s="120"/>
      <c r="E35" s="122"/>
      <c r="F35" s="122"/>
      <c r="G35" s="122"/>
      <c r="H35" s="122" t="s">
        <v>237</v>
      </c>
    </row>
    <row r="36" spans="1:8">
      <c r="A36" t="s">
        <v>142</v>
      </c>
      <c r="B36" t="s">
        <v>148</v>
      </c>
      <c r="C36" s="118">
        <v>12146</v>
      </c>
      <c r="E36" s="112"/>
      <c r="F36" s="112"/>
      <c r="G36" s="112"/>
      <c r="H36" s="112"/>
    </row>
    <row r="37" spans="1:8">
      <c r="C37" s="117"/>
      <c r="D37" t="s">
        <v>238</v>
      </c>
      <c r="E37" s="207" t="s">
        <v>816</v>
      </c>
      <c r="F37" s="116" t="s">
        <v>249</v>
      </c>
      <c r="G37" s="116" t="s">
        <v>259</v>
      </c>
      <c r="H37" s="112"/>
    </row>
    <row r="38" spans="1:8">
      <c r="C38" s="117"/>
      <c r="D38" t="s">
        <v>354</v>
      </c>
      <c r="E38" s="207" t="s">
        <v>817</v>
      </c>
      <c r="F38" s="116" t="s">
        <v>250</v>
      </c>
      <c r="G38" s="116" t="s">
        <v>265</v>
      </c>
      <c r="H38" s="119" t="s">
        <v>266</v>
      </c>
    </row>
    <row r="39" spans="1:8">
      <c r="C39" s="117"/>
      <c r="D39" t="s">
        <v>319</v>
      </c>
      <c r="E39" s="116" t="s">
        <v>241</v>
      </c>
      <c r="F39" s="116" t="s">
        <v>251</v>
      </c>
      <c r="G39" s="206" t="s">
        <v>738</v>
      </c>
      <c r="H39" s="206" t="s">
        <v>739</v>
      </c>
    </row>
    <row r="40" spans="1:8">
      <c r="C40" s="117"/>
      <c r="D40" t="s">
        <v>242</v>
      </c>
      <c r="E40" s="116" t="s">
        <v>243</v>
      </c>
      <c r="F40" s="116" t="s">
        <v>252</v>
      </c>
      <c r="G40" s="207" t="s">
        <v>260</v>
      </c>
      <c r="H40" s="116"/>
    </row>
    <row r="41" spans="1:8">
      <c r="C41" s="117"/>
      <c r="D41" t="s">
        <v>244</v>
      </c>
      <c r="E41" s="116" t="s">
        <v>245</v>
      </c>
      <c r="F41" s="116" t="s">
        <v>253</v>
      </c>
      <c r="G41" s="116" t="s">
        <v>261</v>
      </c>
      <c r="H41" s="206" t="s">
        <v>740</v>
      </c>
    </row>
    <row r="42" spans="1:8">
      <c r="C42" s="117"/>
      <c r="D42" t="s">
        <v>246</v>
      </c>
      <c r="E42" s="116" t="s">
        <v>247</v>
      </c>
      <c r="F42" s="116" t="s">
        <v>254</v>
      </c>
      <c r="G42" s="119">
        <v>0.95416666666666661</v>
      </c>
      <c r="H42" s="206" t="s">
        <v>741</v>
      </c>
    </row>
    <row r="43" spans="1:8">
      <c r="C43" s="117"/>
      <c r="D43" t="s">
        <v>255</v>
      </c>
      <c r="E43" s="116" t="s">
        <v>248</v>
      </c>
      <c r="F43" s="116" t="s">
        <v>256</v>
      </c>
      <c r="G43" s="116" t="s">
        <v>262</v>
      </c>
      <c r="H43" s="116" t="s">
        <v>267</v>
      </c>
    </row>
    <row r="44" spans="1:8">
      <c r="C44" s="117"/>
      <c r="D44" t="s">
        <v>263</v>
      </c>
      <c r="E44" s="116"/>
      <c r="F44" s="116"/>
      <c r="G44" s="116" t="s">
        <v>264</v>
      </c>
      <c r="H44" s="116"/>
    </row>
    <row r="45" spans="1:8">
      <c r="A45" s="120" t="s">
        <v>143</v>
      </c>
      <c r="B45" s="120" t="s">
        <v>144</v>
      </c>
      <c r="C45" s="121">
        <v>12147</v>
      </c>
      <c r="D45" s="120"/>
      <c r="E45" s="122"/>
      <c r="F45" s="122"/>
      <c r="G45" s="122"/>
      <c r="H45" s="127"/>
    </row>
    <row r="46" spans="1:8">
      <c r="A46" s="120"/>
      <c r="B46" s="120"/>
      <c r="C46" s="121"/>
      <c r="D46" s="120" t="s">
        <v>268</v>
      </c>
      <c r="E46" s="122" t="s">
        <v>269</v>
      </c>
      <c r="F46" s="127" t="s">
        <v>325</v>
      </c>
      <c r="G46" s="127" t="s">
        <v>292</v>
      </c>
      <c r="H46" s="127" t="s">
        <v>316</v>
      </c>
    </row>
    <row r="47" spans="1:8">
      <c r="A47" s="120"/>
      <c r="B47" s="120"/>
      <c r="C47" s="121"/>
      <c r="D47" s="120" t="s">
        <v>270</v>
      </c>
      <c r="E47" s="122" t="s">
        <v>271</v>
      </c>
      <c r="F47" s="122"/>
      <c r="G47" s="122" t="s">
        <v>818</v>
      </c>
      <c r="H47" s="127"/>
    </row>
    <row r="48" spans="1:8">
      <c r="A48" s="120"/>
      <c r="B48" s="120"/>
      <c r="C48" s="121"/>
      <c r="D48" s="120" t="s">
        <v>355</v>
      </c>
      <c r="E48" s="122" t="s">
        <v>272</v>
      </c>
      <c r="F48" s="122" t="s">
        <v>287</v>
      </c>
      <c r="G48" s="122" t="s">
        <v>293</v>
      </c>
      <c r="H48" s="127" t="s">
        <v>317</v>
      </c>
    </row>
    <row r="49" spans="1:8">
      <c r="A49" s="120"/>
      <c r="B49" s="120"/>
      <c r="C49" s="121"/>
      <c r="D49" s="120" t="s">
        <v>356</v>
      </c>
      <c r="E49" s="122"/>
      <c r="F49" s="122"/>
      <c r="G49" s="122" t="s">
        <v>294</v>
      </c>
      <c r="H49" s="127"/>
    </row>
    <row r="50" spans="1:8">
      <c r="A50" s="120"/>
      <c r="B50" s="120"/>
      <c r="C50" s="121"/>
      <c r="D50" s="120" t="s">
        <v>273</v>
      </c>
      <c r="E50" s="122" t="s">
        <v>274</v>
      </c>
      <c r="F50" s="122" t="s">
        <v>742</v>
      </c>
      <c r="G50" s="122" t="s">
        <v>295</v>
      </c>
      <c r="H50" s="127" t="s">
        <v>318</v>
      </c>
    </row>
    <row r="51" spans="1:8">
      <c r="A51" s="120"/>
      <c r="B51" s="120"/>
      <c r="C51" s="121"/>
      <c r="D51" s="120" t="s">
        <v>305</v>
      </c>
      <c r="E51" s="122" t="s">
        <v>324</v>
      </c>
      <c r="F51" s="122" t="s">
        <v>320</v>
      </c>
      <c r="G51" s="122"/>
      <c r="H51" s="127" t="s">
        <v>743</v>
      </c>
    </row>
    <row r="52" spans="1:8">
      <c r="A52" s="120"/>
      <c r="B52" s="120"/>
      <c r="C52" s="121"/>
      <c r="D52" s="120" t="s">
        <v>306</v>
      </c>
      <c r="E52" s="122" t="s">
        <v>322</v>
      </c>
      <c r="F52" s="122"/>
      <c r="G52" s="122"/>
      <c r="H52" s="127" t="s">
        <v>744</v>
      </c>
    </row>
    <row r="53" spans="1:8">
      <c r="A53" s="120"/>
      <c r="B53" s="120"/>
      <c r="C53" s="123"/>
      <c r="D53" s="120" t="s">
        <v>275</v>
      </c>
      <c r="E53" s="127" t="s">
        <v>323</v>
      </c>
      <c r="F53" s="127" t="s">
        <v>321</v>
      </c>
      <c r="G53" s="127" t="s">
        <v>296</v>
      </c>
      <c r="H53" s="127" t="s">
        <v>307</v>
      </c>
    </row>
    <row r="54" spans="1:8">
      <c r="A54" s="120"/>
      <c r="B54" s="120"/>
      <c r="C54" s="123"/>
      <c r="D54" s="120" t="s">
        <v>276</v>
      </c>
      <c r="E54" s="127" t="s">
        <v>277</v>
      </c>
      <c r="F54" s="127" t="s">
        <v>288</v>
      </c>
      <c r="G54" s="127"/>
      <c r="H54" s="127"/>
    </row>
    <row r="55" spans="1:8">
      <c r="A55" s="120"/>
      <c r="B55" s="120"/>
      <c r="C55" s="123"/>
      <c r="D55" s="120" t="s">
        <v>278</v>
      </c>
      <c r="E55" s="127" t="s">
        <v>279</v>
      </c>
      <c r="F55" s="127" t="s">
        <v>289</v>
      </c>
      <c r="G55" s="127" t="s">
        <v>297</v>
      </c>
      <c r="H55" s="127" t="s">
        <v>308</v>
      </c>
    </row>
    <row r="56" spans="1:8">
      <c r="A56" s="120"/>
      <c r="B56" s="120"/>
      <c r="C56" s="123"/>
      <c r="D56" s="120" t="s">
        <v>280</v>
      </c>
      <c r="E56" s="127" t="s">
        <v>281</v>
      </c>
      <c r="F56" s="127" t="s">
        <v>290</v>
      </c>
      <c r="G56" s="127" t="s">
        <v>298</v>
      </c>
      <c r="H56" s="127" t="s">
        <v>309</v>
      </c>
    </row>
    <row r="57" spans="1:8">
      <c r="A57" t="s">
        <v>145</v>
      </c>
      <c r="B57" t="s">
        <v>146</v>
      </c>
      <c r="C57" s="118">
        <v>12148</v>
      </c>
      <c r="E57" s="130"/>
      <c r="F57" s="130"/>
      <c r="G57" s="130"/>
      <c r="H57" s="130"/>
    </row>
    <row r="58" spans="1:8">
      <c r="C58" s="117"/>
      <c r="D58" s="14" t="s">
        <v>282</v>
      </c>
      <c r="E58" s="130" t="s">
        <v>745</v>
      </c>
      <c r="F58" s="130"/>
      <c r="G58" s="130"/>
      <c r="H58" s="130"/>
    </row>
    <row r="59" spans="1:8">
      <c r="C59" s="117"/>
      <c r="D59" s="14" t="s">
        <v>299</v>
      </c>
      <c r="E59" s="130"/>
      <c r="F59" s="130"/>
      <c r="G59" s="130" t="s">
        <v>300</v>
      </c>
      <c r="H59" s="130"/>
    </row>
    <row r="60" spans="1:8">
      <c r="A60" s="120" t="s">
        <v>138</v>
      </c>
      <c r="B60" s="120" t="s">
        <v>147</v>
      </c>
      <c r="C60" s="121">
        <v>12149</v>
      </c>
      <c r="D60" s="120"/>
      <c r="E60" s="127"/>
      <c r="F60" s="127"/>
      <c r="G60" s="127"/>
      <c r="H60" s="127"/>
    </row>
    <row r="61" spans="1:8">
      <c r="A61" s="120"/>
      <c r="B61" s="120"/>
      <c r="C61" s="120"/>
      <c r="D61" s="120" t="s">
        <v>283</v>
      </c>
      <c r="E61" s="131" t="s">
        <v>284</v>
      </c>
      <c r="F61" s="131" t="s">
        <v>291</v>
      </c>
      <c r="G61" s="131" t="s">
        <v>301</v>
      </c>
      <c r="H61" s="131" t="s">
        <v>310</v>
      </c>
    </row>
    <row r="62" spans="1:8">
      <c r="A62" s="120"/>
      <c r="B62" s="120"/>
      <c r="C62" s="120"/>
      <c r="D62" s="120" t="s">
        <v>285</v>
      </c>
      <c r="E62" s="131" t="s">
        <v>286</v>
      </c>
      <c r="F62" s="131"/>
      <c r="G62" s="131"/>
      <c r="H62" s="131"/>
    </row>
    <row r="63" spans="1:8">
      <c r="A63" s="120"/>
      <c r="B63" s="120"/>
      <c r="C63" s="120"/>
      <c r="D63" s="120" t="s">
        <v>315</v>
      </c>
      <c r="E63" s="131"/>
      <c r="F63" s="131" t="s">
        <v>746</v>
      </c>
      <c r="G63" s="131" t="s">
        <v>302</v>
      </c>
      <c r="H63" s="131"/>
    </row>
    <row r="64" spans="1:8">
      <c r="A64" s="120"/>
      <c r="B64" s="120"/>
      <c r="C64" s="120"/>
      <c r="D64" s="120" t="s">
        <v>303</v>
      </c>
      <c r="E64" s="131"/>
      <c r="F64" s="131"/>
      <c r="G64" s="131" t="s">
        <v>304</v>
      </c>
      <c r="H64" s="131" t="s">
        <v>311</v>
      </c>
    </row>
    <row r="65" spans="1:9">
      <c r="E65" s="128"/>
      <c r="F65" s="128"/>
      <c r="G65" s="128"/>
      <c r="H65" s="128"/>
    </row>
    <row r="66" spans="1:9">
      <c r="A66" t="s">
        <v>138</v>
      </c>
      <c r="B66" t="s">
        <v>312</v>
      </c>
      <c r="C66" s="118">
        <v>12156</v>
      </c>
      <c r="E66" s="128"/>
      <c r="F66" s="128"/>
      <c r="G66" s="128"/>
      <c r="H66" s="128"/>
    </row>
    <row r="67" spans="1:9">
      <c r="D67" s="14" t="s">
        <v>313</v>
      </c>
      <c r="E67" s="128"/>
      <c r="F67" s="128"/>
      <c r="G67" s="128"/>
      <c r="H67" s="128" t="s">
        <v>314</v>
      </c>
    </row>
    <row r="69" spans="1:9">
      <c r="A69" t="s">
        <v>142</v>
      </c>
      <c r="B69" t="s">
        <v>364</v>
      </c>
      <c r="C69" s="118">
        <v>12188</v>
      </c>
      <c r="D69" t="s">
        <v>367</v>
      </c>
      <c r="G69" t="s">
        <v>365</v>
      </c>
      <c r="I69" t="s">
        <v>369</v>
      </c>
    </row>
    <row r="71" spans="1:9">
      <c r="A71" t="s">
        <v>138</v>
      </c>
      <c r="B71" t="s">
        <v>366</v>
      </c>
      <c r="C71" s="118">
        <v>12198</v>
      </c>
      <c r="D71" t="s">
        <v>371</v>
      </c>
      <c r="I71" t="s">
        <v>370</v>
      </c>
    </row>
    <row r="73" spans="1:9">
      <c r="A73" s="208" t="s">
        <v>752</v>
      </c>
    </row>
  </sheetData>
  <sheetProtection password="D825" sheet="1" objects="1" scenarios="1" selectLockedCells="1" selectUnlockedCells="1"/>
  <pageMargins left="0.7" right="0.7" top="0.75" bottom="0.75" header="0.3" footer="0.3"/>
  <pageSetup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V40"/>
  <sheetViews>
    <sheetView showGridLines="0" workbookViewId="0">
      <selection activeCell="B30" sqref="B30"/>
    </sheetView>
  </sheetViews>
  <sheetFormatPr defaultRowHeight="15"/>
  <cols>
    <col min="2" max="2" width="56" customWidth="1"/>
    <col min="4" max="4" width="9" bestFit="1" customWidth="1"/>
    <col min="5" max="5" width="8.28515625" bestFit="1" customWidth="1"/>
    <col min="6" max="6" width="9.28515625" bestFit="1" customWidth="1"/>
    <col min="7" max="7" width="10.85546875" bestFit="1" customWidth="1"/>
    <col min="8" max="8" width="11" customWidth="1"/>
    <col min="9" max="9" width="10.5703125" customWidth="1"/>
    <col min="15" max="15" width="9.85546875" customWidth="1"/>
  </cols>
  <sheetData>
    <row r="1" spans="1:15" ht="21">
      <c r="A1" s="272" t="s">
        <v>821</v>
      </c>
    </row>
    <row r="3" spans="1:15" ht="15.75" thickBot="1">
      <c r="A3" s="134" t="s">
        <v>338</v>
      </c>
      <c r="B3" s="135" t="s">
        <v>729</v>
      </c>
      <c r="C3" s="134" t="s">
        <v>338</v>
      </c>
      <c r="D3" s="136" t="s">
        <v>157</v>
      </c>
      <c r="E3" s="136" t="s">
        <v>158</v>
      </c>
      <c r="F3" s="136" t="s">
        <v>159</v>
      </c>
      <c r="G3" s="136" t="s">
        <v>160</v>
      </c>
      <c r="H3" s="135" t="s">
        <v>339</v>
      </c>
      <c r="I3" s="264"/>
      <c r="J3" s="265"/>
      <c r="K3" s="265"/>
      <c r="L3" s="265"/>
      <c r="M3" s="129"/>
      <c r="N3" s="42"/>
      <c r="O3" s="42"/>
    </row>
    <row r="4" spans="1:15" ht="15.75" thickTop="1">
      <c r="A4" s="223">
        <v>0.75</v>
      </c>
      <c r="B4" s="224"/>
      <c r="C4" s="223">
        <v>0.75</v>
      </c>
      <c r="D4" s="225"/>
      <c r="E4" s="225"/>
      <c r="F4" s="225"/>
      <c r="G4" s="225"/>
      <c r="H4" s="224"/>
      <c r="I4" s="224"/>
      <c r="J4" s="226"/>
      <c r="K4" s="226"/>
      <c r="L4" s="226"/>
      <c r="M4" s="266"/>
      <c r="N4" s="224"/>
      <c r="O4" s="224"/>
    </row>
    <row r="5" spans="1:15">
      <c r="A5" s="223">
        <v>0.79166666666666696</v>
      </c>
      <c r="B5" s="425" t="s">
        <v>349</v>
      </c>
      <c r="C5" s="223">
        <v>0.79166666666666696</v>
      </c>
      <c r="D5" s="426" t="s">
        <v>240</v>
      </c>
      <c r="E5" s="426" t="s">
        <v>250</v>
      </c>
      <c r="F5" s="426" t="s">
        <v>265</v>
      </c>
      <c r="G5" s="426" t="s">
        <v>266</v>
      </c>
      <c r="H5" s="423" t="s">
        <v>239</v>
      </c>
      <c r="I5" s="423"/>
      <c r="J5" s="226"/>
      <c r="K5" s="226"/>
      <c r="L5" s="226"/>
      <c r="M5" s="226"/>
      <c r="N5" s="224"/>
      <c r="O5" s="224"/>
    </row>
    <row r="6" spans="1:15">
      <c r="A6" s="223">
        <v>0.83333333333333304</v>
      </c>
      <c r="B6" s="425"/>
      <c r="C6" s="223">
        <v>0.83333333333333304</v>
      </c>
      <c r="D6" s="426"/>
      <c r="E6" s="426"/>
      <c r="F6" s="426"/>
      <c r="G6" s="426"/>
      <c r="H6" s="423"/>
      <c r="I6" s="423"/>
      <c r="J6" s="226"/>
      <c r="K6" s="226"/>
      <c r="L6" s="226"/>
      <c r="M6" s="226"/>
      <c r="N6" s="224"/>
      <c r="O6" s="224"/>
    </row>
    <row r="7" spans="1:15">
      <c r="A7" s="223">
        <v>0.875000000000002</v>
      </c>
      <c r="B7" s="227" t="s">
        <v>350</v>
      </c>
      <c r="C7" s="223">
        <v>0.875000000000002</v>
      </c>
      <c r="D7" s="225" t="s">
        <v>340</v>
      </c>
      <c r="E7" s="225" t="s">
        <v>251</v>
      </c>
      <c r="F7" s="225" t="s">
        <v>260</v>
      </c>
      <c r="G7" s="225"/>
      <c r="H7" s="424" t="s">
        <v>341</v>
      </c>
      <c r="I7" s="424"/>
      <c r="J7" s="424"/>
      <c r="K7" s="424"/>
      <c r="L7" s="424"/>
      <c r="M7" s="226"/>
      <c r="N7" s="224"/>
      <c r="O7" s="224"/>
    </row>
    <row r="8" spans="1:15">
      <c r="A8" s="223">
        <v>0.91666666666666896</v>
      </c>
      <c r="B8" s="427"/>
      <c r="C8" s="223">
        <v>0.91666666666666896</v>
      </c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24"/>
      <c r="O8" s="224"/>
    </row>
    <row r="9" spans="1:15">
      <c r="A9" s="223">
        <v>0.95833333333333603</v>
      </c>
      <c r="B9" s="427"/>
      <c r="C9" s="223">
        <v>0.95833333333333603</v>
      </c>
      <c r="D9" s="228" t="s">
        <v>755</v>
      </c>
      <c r="E9" s="229" t="s">
        <v>756</v>
      </c>
      <c r="F9" s="229" t="s">
        <v>757</v>
      </c>
      <c r="G9" s="229" t="s">
        <v>342</v>
      </c>
      <c r="H9" s="229" t="s">
        <v>357</v>
      </c>
      <c r="I9" s="230"/>
      <c r="J9" s="230"/>
      <c r="K9" s="230"/>
      <c r="L9" s="230"/>
      <c r="M9" s="230"/>
      <c r="N9" s="230"/>
      <c r="O9" s="231"/>
    </row>
    <row r="10" spans="1:15">
      <c r="A10" s="223">
        <v>1</v>
      </c>
      <c r="B10" s="227"/>
      <c r="C10" s="223">
        <v>1</v>
      </c>
      <c r="D10" s="428" t="s">
        <v>754</v>
      </c>
      <c r="E10" s="429"/>
      <c r="F10" s="429"/>
      <c r="G10" s="429"/>
      <c r="H10" s="429"/>
      <c r="I10" s="429"/>
      <c r="J10" s="429"/>
      <c r="K10" s="429"/>
      <c r="L10" s="429"/>
      <c r="M10" s="429"/>
      <c r="N10" s="429"/>
      <c r="O10" s="430"/>
    </row>
    <row r="11" spans="1:15">
      <c r="A11" s="223">
        <v>1.0416666666666701</v>
      </c>
      <c r="B11" s="227"/>
      <c r="C11" s="223">
        <v>1.0416666666666701</v>
      </c>
      <c r="D11" s="428"/>
      <c r="E11" s="429"/>
      <c r="F11" s="429"/>
      <c r="G11" s="429"/>
      <c r="H11" s="429"/>
      <c r="I11" s="429"/>
      <c r="J11" s="429"/>
      <c r="K11" s="429"/>
      <c r="L11" s="429"/>
      <c r="M11" s="429"/>
      <c r="N11" s="429"/>
      <c r="O11" s="430"/>
    </row>
    <row r="12" spans="1:15">
      <c r="A12" s="223">
        <v>1.0833333333333399</v>
      </c>
      <c r="B12" s="227"/>
      <c r="C12" s="223">
        <v>1.0833333333333399</v>
      </c>
      <c r="D12" s="428"/>
      <c r="E12" s="429"/>
      <c r="F12" s="429"/>
      <c r="G12" s="429"/>
      <c r="H12" s="429"/>
      <c r="I12" s="429"/>
      <c r="J12" s="429"/>
      <c r="K12" s="429"/>
      <c r="L12" s="429"/>
      <c r="M12" s="429"/>
      <c r="N12" s="429"/>
      <c r="O12" s="430"/>
    </row>
    <row r="13" spans="1:15">
      <c r="A13" s="223">
        <v>1.125</v>
      </c>
      <c r="B13" s="423" t="s">
        <v>352</v>
      </c>
      <c r="C13" s="223">
        <v>1.125</v>
      </c>
      <c r="D13" s="431"/>
      <c r="E13" s="432"/>
      <c r="F13" s="432"/>
      <c r="G13" s="432"/>
      <c r="H13" s="432"/>
      <c r="I13" s="432"/>
      <c r="J13" s="432"/>
      <c r="K13" s="432"/>
      <c r="L13" s="432"/>
      <c r="M13" s="432"/>
      <c r="N13" s="432"/>
      <c r="O13" s="433"/>
    </row>
    <row r="14" spans="1:15">
      <c r="A14" s="223">
        <v>1.1666666666666701</v>
      </c>
      <c r="B14" s="423"/>
      <c r="C14" s="223">
        <v>1.1666666666666701</v>
      </c>
      <c r="D14" s="228" t="s">
        <v>344</v>
      </c>
      <c r="E14" s="229" t="s">
        <v>345</v>
      </c>
      <c r="F14" s="229" t="s">
        <v>346</v>
      </c>
      <c r="G14" s="229" t="s">
        <v>347</v>
      </c>
      <c r="H14" s="232" t="s">
        <v>343</v>
      </c>
      <c r="I14" s="233"/>
      <c r="J14" s="233"/>
      <c r="K14" s="233"/>
      <c r="L14" s="233"/>
      <c r="M14" s="233"/>
      <c r="N14" s="233"/>
      <c r="O14" s="234"/>
    </row>
    <row r="15" spans="1:15">
      <c r="A15" s="223">
        <v>1.2083333333333399</v>
      </c>
      <c r="B15" s="423"/>
      <c r="C15" s="223">
        <v>1.2083333333333399</v>
      </c>
      <c r="D15" s="417" t="s">
        <v>732</v>
      </c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9"/>
    </row>
    <row r="16" spans="1:15" s="14" customFormat="1">
      <c r="A16" s="133">
        <v>1.25</v>
      </c>
      <c r="B16" s="14" t="s">
        <v>808</v>
      </c>
      <c r="C16" s="133">
        <v>1.25</v>
      </c>
      <c r="D16" s="212" t="s">
        <v>359</v>
      </c>
      <c r="E16" s="213" t="s">
        <v>360</v>
      </c>
      <c r="F16" s="213" t="s">
        <v>361</v>
      </c>
      <c r="G16" s="213" t="s">
        <v>362</v>
      </c>
      <c r="H16" s="214" t="s">
        <v>358</v>
      </c>
      <c r="I16" s="214"/>
      <c r="J16" s="214"/>
      <c r="K16" s="214"/>
      <c r="L16" s="214"/>
      <c r="M16" s="214"/>
      <c r="N16" s="214"/>
      <c r="O16" s="215"/>
    </row>
    <row r="17" spans="1:22" s="14" customFormat="1">
      <c r="A17" s="133">
        <v>1.2916666666666701</v>
      </c>
      <c r="C17" s="133">
        <v>1.2916666666666701</v>
      </c>
      <c r="D17" s="420" t="s">
        <v>733</v>
      </c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2"/>
    </row>
    <row r="18" spans="1:22" s="14" customFormat="1">
      <c r="A18" s="133">
        <v>1.3333333333333399</v>
      </c>
      <c r="C18" s="133">
        <v>1.3333333333333399</v>
      </c>
      <c r="D18" s="216"/>
      <c r="E18" s="217"/>
      <c r="F18" s="217"/>
      <c r="G18" s="217"/>
      <c r="H18" s="115" t="s">
        <v>734</v>
      </c>
      <c r="I18" s="115"/>
      <c r="J18" s="115"/>
      <c r="K18" s="115"/>
      <c r="L18" s="115"/>
      <c r="M18" s="115"/>
      <c r="N18" s="217"/>
      <c r="O18" s="218"/>
      <c r="P18" s="219"/>
    </row>
    <row r="19" spans="1:22" s="14" customFormat="1">
      <c r="A19" s="133">
        <v>1.375</v>
      </c>
      <c r="B19" s="14" t="s">
        <v>809</v>
      </c>
      <c r="C19" s="133">
        <v>1.375</v>
      </c>
      <c r="D19" s="220" t="s">
        <v>326</v>
      </c>
      <c r="E19" s="221" t="s">
        <v>327</v>
      </c>
      <c r="F19" s="221" t="s">
        <v>328</v>
      </c>
      <c r="G19" s="221" t="s">
        <v>329</v>
      </c>
      <c r="H19" s="115" t="s">
        <v>737</v>
      </c>
      <c r="I19" s="115"/>
      <c r="J19" s="115"/>
      <c r="K19" s="115"/>
      <c r="L19" s="115"/>
      <c r="M19" s="115"/>
      <c r="N19" s="115"/>
      <c r="O19" s="222"/>
      <c r="P19" s="137"/>
      <c r="Q19" s="137"/>
      <c r="R19" s="137"/>
      <c r="S19" s="137"/>
      <c r="T19" s="137"/>
      <c r="U19" s="137"/>
      <c r="V19" s="137"/>
    </row>
    <row r="20" spans="1:22" s="14" customFormat="1">
      <c r="A20" s="133">
        <v>1.4166666666666701</v>
      </c>
      <c r="B20" s="115"/>
      <c r="C20" s="133">
        <v>1.4166666666666701</v>
      </c>
      <c r="D20" s="216"/>
      <c r="E20" s="217"/>
      <c r="F20" s="217"/>
      <c r="G20" s="217"/>
      <c r="H20" s="115" t="s">
        <v>735</v>
      </c>
      <c r="I20" s="115"/>
      <c r="J20" s="115"/>
      <c r="K20" s="115"/>
      <c r="L20" s="115"/>
      <c r="M20" s="115"/>
      <c r="N20" s="115"/>
      <c r="O20" s="222"/>
      <c r="P20" s="137"/>
      <c r="Q20" s="137"/>
      <c r="R20" s="137"/>
      <c r="S20" s="137"/>
      <c r="T20" s="137"/>
      <c r="U20" s="137"/>
      <c r="V20" s="137"/>
    </row>
    <row r="21" spans="1:22" s="14" customFormat="1" ht="14.25" customHeight="1">
      <c r="A21" s="133">
        <v>1.4583333333333399</v>
      </c>
      <c r="C21" s="133">
        <v>1.4583333333333399</v>
      </c>
      <c r="D21" s="220"/>
      <c r="E21" s="221"/>
      <c r="F21" s="221"/>
      <c r="G21" s="221"/>
      <c r="H21" s="115" t="s">
        <v>736</v>
      </c>
      <c r="I21" s="115"/>
      <c r="J21" s="115"/>
      <c r="K21" s="115"/>
      <c r="L21" s="115"/>
      <c r="M21" s="115"/>
      <c r="N21" s="115"/>
      <c r="O21" s="222"/>
      <c r="P21" s="137"/>
      <c r="Q21" s="137"/>
      <c r="R21" s="137"/>
      <c r="S21" s="137"/>
      <c r="T21" s="137"/>
      <c r="U21" s="137"/>
      <c r="V21" s="137"/>
    </row>
    <row r="22" spans="1:22" s="14" customFormat="1">
      <c r="A22" s="133">
        <v>1.50000000000001</v>
      </c>
      <c r="B22" s="114" t="s">
        <v>363</v>
      </c>
      <c r="C22" s="133">
        <v>1.50000000000001</v>
      </c>
      <c r="D22" s="411" t="s">
        <v>332</v>
      </c>
      <c r="E22" s="409" t="s">
        <v>331</v>
      </c>
      <c r="F22" s="409" t="s">
        <v>334</v>
      </c>
      <c r="G22" s="409"/>
      <c r="H22" s="403" t="s">
        <v>330</v>
      </c>
      <c r="I22" s="403"/>
      <c r="J22" s="403"/>
      <c r="K22" s="403"/>
      <c r="L22" s="403"/>
      <c r="M22" s="403"/>
      <c r="N22" s="403"/>
      <c r="O22" s="404"/>
      <c r="P22" s="114"/>
      <c r="Q22" s="114"/>
    </row>
    <row r="23" spans="1:22" s="14" customFormat="1">
      <c r="A23" s="133">
        <v>1.5416666666666701</v>
      </c>
      <c r="B23" s="408" t="s">
        <v>137</v>
      </c>
      <c r="C23" s="133">
        <v>1.5416666666666701</v>
      </c>
      <c r="D23" s="412"/>
      <c r="E23" s="410"/>
      <c r="F23" s="410"/>
      <c r="G23" s="410"/>
      <c r="H23" s="405"/>
      <c r="I23" s="405"/>
      <c r="J23" s="405"/>
      <c r="K23" s="405"/>
      <c r="L23" s="405"/>
      <c r="M23" s="405"/>
      <c r="N23" s="405"/>
      <c r="O23" s="406"/>
      <c r="P23" s="114"/>
      <c r="Q23" s="114"/>
    </row>
    <row r="24" spans="1:22" s="14" customFormat="1">
      <c r="A24" s="133">
        <v>1.5833333333333399</v>
      </c>
      <c r="B24" s="408"/>
      <c r="C24" s="133">
        <v>1.5833333333333399</v>
      </c>
      <c r="D24" s="412"/>
      <c r="E24" s="410"/>
      <c r="F24" s="410"/>
      <c r="G24" s="410"/>
      <c r="H24" s="405"/>
      <c r="I24" s="405"/>
      <c r="J24" s="405"/>
      <c r="K24" s="405"/>
      <c r="L24" s="405"/>
      <c r="M24" s="405"/>
      <c r="N24" s="405"/>
      <c r="O24" s="406"/>
      <c r="P24" s="114"/>
      <c r="Q24" s="114"/>
    </row>
    <row r="25" spans="1:22" s="14" customFormat="1">
      <c r="A25" s="133">
        <v>1.62500000000001</v>
      </c>
      <c r="B25" s="114" t="s">
        <v>348</v>
      </c>
      <c r="C25" s="133">
        <v>1.62500000000001</v>
      </c>
      <c r="D25" s="210" t="s">
        <v>333</v>
      </c>
      <c r="E25" s="211" t="s">
        <v>819</v>
      </c>
      <c r="F25" s="211" t="s">
        <v>335</v>
      </c>
      <c r="G25" s="211" t="s">
        <v>336</v>
      </c>
      <c r="H25" s="258" t="s">
        <v>807</v>
      </c>
      <c r="I25" s="258"/>
      <c r="J25" s="258"/>
      <c r="K25" s="258"/>
      <c r="L25" s="258"/>
      <c r="M25" s="258"/>
      <c r="N25" s="258"/>
      <c r="O25" s="259"/>
      <c r="P25" s="257"/>
      <c r="Q25" s="257"/>
    </row>
    <row r="26" spans="1:22" s="14" customFormat="1">
      <c r="A26" s="133">
        <v>1.6666666666666701</v>
      </c>
      <c r="B26" s="407" t="s">
        <v>351</v>
      </c>
      <c r="C26" s="133">
        <v>1.6666666666666701</v>
      </c>
      <c r="D26" s="412" t="s">
        <v>281</v>
      </c>
      <c r="E26" s="410" t="s">
        <v>290</v>
      </c>
      <c r="F26" s="410" t="s">
        <v>298</v>
      </c>
      <c r="G26" s="410" t="s">
        <v>309</v>
      </c>
      <c r="H26" s="403" t="s">
        <v>337</v>
      </c>
      <c r="I26" s="403"/>
      <c r="J26" s="403"/>
      <c r="K26" s="403"/>
      <c r="L26" s="403"/>
      <c r="M26" s="403"/>
      <c r="N26" s="403"/>
      <c r="O26" s="404"/>
    </row>
    <row r="27" spans="1:22" s="14" customFormat="1">
      <c r="A27" s="133">
        <v>1.7083333333333399</v>
      </c>
      <c r="B27" s="407"/>
      <c r="C27" s="133">
        <v>1.7083333333333399</v>
      </c>
      <c r="D27" s="414"/>
      <c r="E27" s="413"/>
      <c r="F27" s="413"/>
      <c r="G27" s="413"/>
      <c r="H27" s="415"/>
      <c r="I27" s="415"/>
      <c r="J27" s="415"/>
      <c r="K27" s="415"/>
      <c r="L27" s="415"/>
      <c r="M27" s="415"/>
      <c r="N27" s="415"/>
      <c r="O27" s="416"/>
    </row>
    <row r="28" spans="1:22">
      <c r="A28" s="223">
        <v>1.75000000000001</v>
      </c>
      <c r="B28" s="224"/>
      <c r="C28" s="223">
        <v>1.75000000000001</v>
      </c>
      <c r="D28" s="235"/>
      <c r="E28" s="224"/>
      <c r="F28" s="224" t="s">
        <v>759</v>
      </c>
      <c r="G28" s="224"/>
      <c r="H28" s="224" t="s">
        <v>758</v>
      </c>
      <c r="I28" s="224"/>
      <c r="J28" s="224"/>
      <c r="K28" s="224"/>
      <c r="L28" s="224"/>
      <c r="M28" s="224"/>
      <c r="N28" s="224"/>
      <c r="O28" s="224"/>
    </row>
    <row r="29" spans="1:22">
      <c r="A29" s="133"/>
      <c r="B29" s="14"/>
      <c r="C29" s="133"/>
      <c r="D29" s="115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22">
      <c r="A30" s="133"/>
      <c r="B30" s="14"/>
      <c r="C30" s="133"/>
      <c r="D30" s="115"/>
    </row>
    <row r="31" spans="1:22">
      <c r="A31" s="133"/>
      <c r="B31" s="14"/>
      <c r="C31" s="133"/>
      <c r="D31" s="115"/>
    </row>
    <row r="32" spans="1:22">
      <c r="A32" s="133"/>
      <c r="B32" s="14"/>
      <c r="C32" s="133"/>
      <c r="D32" s="115"/>
    </row>
    <row r="33" spans="1:4">
      <c r="A33" s="133"/>
      <c r="B33" s="14"/>
      <c r="C33" s="133"/>
      <c r="D33" s="115"/>
    </row>
    <row r="34" spans="1:4">
      <c r="A34" s="133"/>
      <c r="B34" s="14"/>
      <c r="C34" s="133"/>
      <c r="D34" s="115"/>
    </row>
    <row r="35" spans="1:4">
      <c r="A35" s="113"/>
      <c r="C35" s="113"/>
      <c r="D35" s="115"/>
    </row>
    <row r="36" spans="1:4">
      <c r="A36" s="113"/>
      <c r="C36" s="113"/>
      <c r="D36" s="115"/>
    </row>
    <row r="37" spans="1:4">
      <c r="A37" s="113"/>
      <c r="C37" s="113"/>
      <c r="D37" s="115"/>
    </row>
    <row r="38" spans="1:4">
      <c r="A38" s="113"/>
      <c r="C38" s="113"/>
      <c r="D38" s="115"/>
    </row>
    <row r="39" spans="1:4">
      <c r="A39" s="113"/>
      <c r="C39" s="113"/>
      <c r="D39" s="115"/>
    </row>
    <row r="40" spans="1:4">
      <c r="A40" s="113"/>
      <c r="C40" s="113"/>
      <c r="D40" s="115"/>
    </row>
  </sheetData>
  <sheetProtection password="D825" sheet="1" objects="1" scenarios="1" selectLockedCells="1" selectUnlockedCells="1"/>
  <mergeCells count="24">
    <mergeCell ref="D15:O15"/>
    <mergeCell ref="D17:O17"/>
    <mergeCell ref="H5:I6"/>
    <mergeCell ref="H7:L7"/>
    <mergeCell ref="B13:B15"/>
    <mergeCell ref="B5:B6"/>
    <mergeCell ref="D5:D6"/>
    <mergeCell ref="E5:E6"/>
    <mergeCell ref="F5:F6"/>
    <mergeCell ref="G5:G6"/>
    <mergeCell ref="B8:B9"/>
    <mergeCell ref="D10:O13"/>
    <mergeCell ref="H22:O24"/>
    <mergeCell ref="B26:B27"/>
    <mergeCell ref="B23:B24"/>
    <mergeCell ref="G22:G24"/>
    <mergeCell ref="D22:D24"/>
    <mergeCell ref="E22:E24"/>
    <mergeCell ref="F22:F24"/>
    <mergeCell ref="G26:G27"/>
    <mergeCell ref="D26:D27"/>
    <mergeCell ref="E26:E27"/>
    <mergeCell ref="F26:F27"/>
    <mergeCell ref="H26:O27"/>
  </mergeCells>
  <pageMargins left="0.7" right="0.7" top="0.75" bottom="0.75" header="0.3" footer="0.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F48"/>
  <sheetViews>
    <sheetView showGridLines="0" workbookViewId="0">
      <selection activeCell="B6" sqref="B6"/>
    </sheetView>
  </sheetViews>
  <sheetFormatPr defaultRowHeight="18.75"/>
  <cols>
    <col min="1" max="1" width="6.140625" style="147" bestFit="1" customWidth="1"/>
    <col min="2" max="2" width="60.5703125" style="28" bestFit="1" customWidth="1"/>
    <col min="3" max="3" width="37" style="28" customWidth="1"/>
    <col min="4" max="4" width="44.7109375" style="143" bestFit="1" customWidth="1"/>
    <col min="5" max="5" width="20.5703125" style="28" bestFit="1" customWidth="1"/>
    <col min="6" max="6" width="30.140625" style="242" bestFit="1" customWidth="1"/>
  </cols>
  <sheetData>
    <row r="1" spans="1:6" ht="21">
      <c r="A1" s="274" t="s">
        <v>821</v>
      </c>
    </row>
    <row r="3" spans="1:6" ht="17.25">
      <c r="A3" s="145" t="s">
        <v>368</v>
      </c>
      <c r="B3" s="146" t="s">
        <v>405</v>
      </c>
      <c r="C3" s="146" t="s">
        <v>704</v>
      </c>
      <c r="D3" s="237"/>
      <c r="E3" s="146" t="s">
        <v>2</v>
      </c>
      <c r="F3" s="241" t="s">
        <v>760</v>
      </c>
    </row>
    <row r="4" spans="1:6" ht="17.25">
      <c r="A4" s="148"/>
      <c r="B4" s="149" t="s">
        <v>695</v>
      </c>
      <c r="C4" s="150"/>
      <c r="D4" s="238"/>
      <c r="E4" s="152"/>
      <c r="F4" s="247" t="s">
        <v>761</v>
      </c>
    </row>
    <row r="5" spans="1:6" ht="17.25">
      <c r="A5" s="151" t="s">
        <v>378</v>
      </c>
      <c r="B5" s="152" t="s">
        <v>513</v>
      </c>
      <c r="C5" s="152"/>
      <c r="D5" s="239"/>
      <c r="E5" s="152"/>
      <c r="F5" s="243" t="s">
        <v>762</v>
      </c>
    </row>
    <row r="6" spans="1:6" ht="17.25">
      <c r="A6" s="151" t="s">
        <v>379</v>
      </c>
      <c r="B6" s="156" t="s">
        <v>380</v>
      </c>
      <c r="C6" s="152"/>
      <c r="D6" s="239"/>
      <c r="E6" s="152"/>
      <c r="F6" s="243"/>
    </row>
    <row r="7" spans="1:6" ht="17.25">
      <c r="A7" s="151" t="s">
        <v>381</v>
      </c>
      <c r="B7" s="156" t="s">
        <v>382</v>
      </c>
      <c r="C7" s="152"/>
      <c r="D7" s="239"/>
      <c r="E7" s="152"/>
      <c r="F7" s="243"/>
    </row>
    <row r="8" spans="1:6" ht="17.25">
      <c r="A8" s="151" t="s">
        <v>383</v>
      </c>
      <c r="B8" s="152" t="s">
        <v>764</v>
      </c>
      <c r="C8" s="152"/>
      <c r="D8" s="239"/>
      <c r="E8" s="152"/>
      <c r="F8" s="243"/>
    </row>
    <row r="9" spans="1:6" ht="17.25">
      <c r="A9" s="151" t="s">
        <v>384</v>
      </c>
      <c r="B9" s="152" t="s">
        <v>765</v>
      </c>
      <c r="C9" s="152" t="s">
        <v>385</v>
      </c>
      <c r="D9" s="239" t="s">
        <v>388</v>
      </c>
      <c r="E9" s="152" t="s">
        <v>680</v>
      </c>
      <c r="F9" s="243" t="s">
        <v>763</v>
      </c>
    </row>
    <row r="10" spans="1:6" ht="17.25">
      <c r="A10" s="151" t="s">
        <v>386</v>
      </c>
      <c r="B10" s="152"/>
      <c r="C10" s="152" t="s">
        <v>387</v>
      </c>
      <c r="D10" s="239" t="s">
        <v>389</v>
      </c>
      <c r="E10" s="152" t="s">
        <v>681</v>
      </c>
      <c r="F10" s="243"/>
    </row>
    <row r="11" spans="1:6" ht="17.25">
      <c r="A11" s="151" t="s">
        <v>390</v>
      </c>
      <c r="B11" s="152" t="s">
        <v>514</v>
      </c>
      <c r="C11" s="152"/>
      <c r="D11" s="239"/>
      <c r="E11" s="152"/>
      <c r="F11" s="243"/>
    </row>
    <row r="12" spans="1:6" ht="17.25">
      <c r="A12" s="151" t="s">
        <v>391</v>
      </c>
      <c r="B12" s="152" t="s">
        <v>515</v>
      </c>
      <c r="C12" s="152"/>
      <c r="D12" s="239"/>
      <c r="E12" s="152"/>
      <c r="F12" s="243" t="s">
        <v>766</v>
      </c>
    </row>
    <row r="13" spans="1:6" ht="17.25">
      <c r="A13" s="151" t="s">
        <v>392</v>
      </c>
      <c r="B13" s="152"/>
      <c r="C13" s="152" t="s">
        <v>393</v>
      </c>
      <c r="D13" s="239" t="s">
        <v>394</v>
      </c>
      <c r="E13" s="152" t="s">
        <v>682</v>
      </c>
      <c r="F13" s="243"/>
    </row>
    <row r="14" spans="1:6" ht="17.25">
      <c r="A14" s="151" t="s">
        <v>395</v>
      </c>
      <c r="B14" s="152" t="s">
        <v>516</v>
      </c>
      <c r="C14" s="152"/>
      <c r="D14" s="239"/>
      <c r="E14" s="152"/>
      <c r="F14" s="243" t="s">
        <v>767</v>
      </c>
    </row>
    <row r="15" spans="1:6" ht="17.25">
      <c r="A15" s="151" t="s">
        <v>396</v>
      </c>
      <c r="B15" s="152" t="s">
        <v>517</v>
      </c>
      <c r="C15" s="152"/>
      <c r="D15" s="239"/>
      <c r="E15" s="152"/>
      <c r="F15" s="243">
        <v>47</v>
      </c>
    </row>
    <row r="16" spans="1:6" ht="17.25">
      <c r="A16" s="151" t="s">
        <v>397</v>
      </c>
      <c r="B16" s="152" t="s">
        <v>518</v>
      </c>
      <c r="C16" s="152" t="s">
        <v>398</v>
      </c>
      <c r="D16" s="239" t="s">
        <v>399</v>
      </c>
      <c r="E16" s="152"/>
      <c r="F16" s="243"/>
    </row>
    <row r="17" spans="1:6" ht="17.25">
      <c r="A17" s="151" t="s">
        <v>400</v>
      </c>
      <c r="B17" s="152" t="s">
        <v>519</v>
      </c>
      <c r="C17" s="152"/>
      <c r="D17" s="239"/>
      <c r="E17" s="152"/>
      <c r="F17" s="243" t="s">
        <v>768</v>
      </c>
    </row>
    <row r="18" spans="1:6" ht="17.25">
      <c r="A18" s="151" t="s">
        <v>401</v>
      </c>
      <c r="B18" s="152" t="s">
        <v>520</v>
      </c>
      <c r="C18" s="152"/>
      <c r="D18" s="239"/>
      <c r="E18" s="152"/>
      <c r="F18" s="243"/>
    </row>
    <row r="19" spans="1:6" ht="17.25">
      <c r="A19" s="151" t="s">
        <v>402</v>
      </c>
      <c r="B19" s="152" t="s">
        <v>521</v>
      </c>
      <c r="C19" s="152"/>
      <c r="D19" s="239"/>
      <c r="E19" s="152"/>
      <c r="F19" s="243"/>
    </row>
    <row r="20" spans="1:6" ht="17.25">
      <c r="A20" s="151" t="s">
        <v>403</v>
      </c>
      <c r="B20" s="152" t="s">
        <v>522</v>
      </c>
      <c r="C20" s="152"/>
      <c r="D20" s="239"/>
      <c r="E20" s="152"/>
      <c r="F20" s="243"/>
    </row>
    <row r="21" spans="1:6" ht="17.25">
      <c r="A21" s="151" t="s">
        <v>404</v>
      </c>
      <c r="B21" s="152" t="s">
        <v>523</v>
      </c>
      <c r="C21" s="152"/>
      <c r="D21" s="239"/>
      <c r="E21" s="152"/>
      <c r="F21" s="243" t="s">
        <v>769</v>
      </c>
    </row>
    <row r="22" spans="1:6" ht="17.25">
      <c r="A22" s="151" t="s">
        <v>407</v>
      </c>
      <c r="B22" s="152" t="s">
        <v>524</v>
      </c>
      <c r="C22" s="152" t="s">
        <v>408</v>
      </c>
      <c r="D22" s="239" t="s">
        <v>409</v>
      </c>
      <c r="E22" s="152"/>
      <c r="F22" s="243"/>
    </row>
    <row r="23" spans="1:6" ht="17.25">
      <c r="A23" s="153"/>
      <c r="B23" s="154" t="s">
        <v>696</v>
      </c>
      <c r="C23" s="155"/>
      <c r="D23" s="240"/>
      <c r="E23" s="155"/>
      <c r="F23" s="248" t="s">
        <v>770</v>
      </c>
    </row>
    <row r="24" spans="1:6" ht="17.25">
      <c r="A24" s="153" t="s">
        <v>410</v>
      </c>
      <c r="B24" s="155" t="s">
        <v>525</v>
      </c>
      <c r="C24" s="155" t="s">
        <v>411</v>
      </c>
      <c r="D24" s="240" t="s">
        <v>412</v>
      </c>
      <c r="E24" s="155"/>
      <c r="F24" s="244"/>
    </row>
    <row r="25" spans="1:6" ht="17.25">
      <c r="A25" s="153" t="s">
        <v>413</v>
      </c>
      <c r="B25" s="155" t="s">
        <v>526</v>
      </c>
      <c r="C25" s="155"/>
      <c r="D25" s="240"/>
      <c r="E25" s="155"/>
      <c r="F25" s="244" t="s">
        <v>771</v>
      </c>
    </row>
    <row r="26" spans="1:6" ht="17.25">
      <c r="A26" s="153" t="s">
        <v>414</v>
      </c>
      <c r="B26" s="155" t="s">
        <v>527</v>
      </c>
      <c r="C26" s="155"/>
      <c r="D26" s="240"/>
      <c r="E26" s="155"/>
      <c r="F26" s="245">
        <v>18019</v>
      </c>
    </row>
    <row r="27" spans="1:6" ht="17.25">
      <c r="A27" s="153" t="s">
        <v>415</v>
      </c>
      <c r="B27" s="155" t="s">
        <v>528</v>
      </c>
      <c r="C27" s="155"/>
      <c r="D27" s="240"/>
      <c r="E27" s="155"/>
      <c r="F27" s="244"/>
    </row>
    <row r="28" spans="1:6" ht="17.25">
      <c r="A28" s="153" t="s">
        <v>416</v>
      </c>
      <c r="B28" s="155" t="s">
        <v>529</v>
      </c>
      <c r="C28" s="155"/>
      <c r="D28" s="240"/>
      <c r="E28" s="155"/>
      <c r="F28" s="244"/>
    </row>
    <row r="29" spans="1:6" ht="17.25">
      <c r="A29" s="153" t="s">
        <v>422</v>
      </c>
      <c r="B29" s="155" t="s">
        <v>530</v>
      </c>
      <c r="C29" s="155"/>
      <c r="D29" s="240"/>
      <c r="E29" s="155"/>
      <c r="F29" s="244"/>
    </row>
    <row r="30" spans="1:6" ht="17.25">
      <c r="A30" s="153" t="s">
        <v>423</v>
      </c>
      <c r="B30" s="155" t="s">
        <v>531</v>
      </c>
      <c r="C30" s="155"/>
      <c r="D30" s="240"/>
      <c r="E30" s="155"/>
      <c r="F30" s="246" t="s">
        <v>772</v>
      </c>
    </row>
    <row r="31" spans="1:6" ht="17.25">
      <c r="A31" s="153" t="s">
        <v>424</v>
      </c>
      <c r="B31" s="155" t="s">
        <v>532</v>
      </c>
      <c r="C31" s="155" t="s">
        <v>398</v>
      </c>
      <c r="D31" s="240" t="s">
        <v>418</v>
      </c>
      <c r="E31" s="155"/>
      <c r="F31" s="246"/>
    </row>
    <row r="32" spans="1:6" ht="17.25">
      <c r="A32" s="153" t="s">
        <v>425</v>
      </c>
      <c r="B32" s="155" t="s">
        <v>533</v>
      </c>
      <c r="C32" s="155" t="s">
        <v>419</v>
      </c>
      <c r="D32" s="240" t="s">
        <v>420</v>
      </c>
      <c r="E32" s="155"/>
      <c r="F32" s="246" t="s">
        <v>773</v>
      </c>
    </row>
    <row r="33" spans="1:6" ht="17.25">
      <c r="A33" s="153" t="s">
        <v>426</v>
      </c>
      <c r="B33" s="155"/>
      <c r="C33" s="155" t="s">
        <v>421</v>
      </c>
      <c r="D33" s="240" t="s">
        <v>427</v>
      </c>
      <c r="E33" s="155" t="s">
        <v>683</v>
      </c>
      <c r="F33" s="246"/>
    </row>
    <row r="34" spans="1:6" ht="17.25">
      <c r="A34" s="153" t="s">
        <v>428</v>
      </c>
      <c r="B34" s="155"/>
      <c r="C34" s="155" t="s">
        <v>429</v>
      </c>
      <c r="D34" s="240" t="s">
        <v>430</v>
      </c>
      <c r="E34" s="155" t="s">
        <v>748</v>
      </c>
      <c r="F34" s="246"/>
    </row>
    <row r="35" spans="1:6" ht="17.25">
      <c r="A35" s="153" t="s">
        <v>431</v>
      </c>
      <c r="B35" s="155" t="s">
        <v>534</v>
      </c>
      <c r="C35" s="155"/>
      <c r="D35" s="240"/>
      <c r="E35" s="155"/>
      <c r="F35" s="246" t="s">
        <v>774</v>
      </c>
    </row>
    <row r="36" spans="1:6" ht="17.25">
      <c r="A36" s="153" t="s">
        <v>432</v>
      </c>
      <c r="B36" s="155"/>
      <c r="C36" s="155" t="s">
        <v>433</v>
      </c>
      <c r="D36" s="240" t="s">
        <v>434</v>
      </c>
      <c r="E36" s="155" t="s">
        <v>680</v>
      </c>
      <c r="F36" s="246"/>
    </row>
    <row r="37" spans="1:6" ht="17.25">
      <c r="A37" s="153" t="s">
        <v>435</v>
      </c>
      <c r="B37" s="155" t="s">
        <v>535</v>
      </c>
      <c r="C37" s="155"/>
      <c r="D37" s="240"/>
      <c r="E37" s="155"/>
      <c r="F37" s="246" t="s">
        <v>775</v>
      </c>
    </row>
    <row r="38" spans="1:6" ht="17.25">
      <c r="A38" s="153" t="s">
        <v>436</v>
      </c>
      <c r="B38" s="155" t="s">
        <v>536</v>
      </c>
      <c r="C38" s="155"/>
      <c r="D38" s="240"/>
      <c r="E38" s="155"/>
      <c r="F38" s="246"/>
    </row>
    <row r="39" spans="1:6" ht="17.25">
      <c r="A39" s="153" t="s">
        <v>437</v>
      </c>
      <c r="B39" s="155" t="s">
        <v>537</v>
      </c>
      <c r="C39" s="155"/>
      <c r="D39" s="240"/>
      <c r="E39" s="155"/>
      <c r="F39" s="246" t="s">
        <v>775</v>
      </c>
    </row>
    <row r="40" spans="1:6" ht="17.25">
      <c r="A40" s="153" t="s">
        <v>438</v>
      </c>
      <c r="B40" s="155" t="s">
        <v>538</v>
      </c>
      <c r="C40" s="155"/>
      <c r="D40" s="240"/>
      <c r="E40" s="155"/>
      <c r="F40" s="246" t="s">
        <v>776</v>
      </c>
    </row>
    <row r="41" spans="1:6" ht="17.25">
      <c r="A41" s="153" t="s">
        <v>439</v>
      </c>
      <c r="B41" s="155"/>
      <c r="C41" s="155" t="s">
        <v>705</v>
      </c>
      <c r="D41" s="240"/>
      <c r="E41" s="155"/>
      <c r="F41" s="246"/>
    </row>
    <row r="42" spans="1:6" ht="17.25">
      <c r="A42" s="153" t="s">
        <v>440</v>
      </c>
      <c r="B42" s="155"/>
      <c r="C42" s="155" t="s">
        <v>441</v>
      </c>
      <c r="D42" s="240" t="s">
        <v>442</v>
      </c>
      <c r="E42" s="155" t="s">
        <v>680</v>
      </c>
      <c r="F42" s="246"/>
    </row>
    <row r="43" spans="1:6" ht="17.25">
      <c r="A43" s="153" t="s">
        <v>443</v>
      </c>
      <c r="B43" s="155"/>
      <c r="C43" s="155" t="s">
        <v>444</v>
      </c>
      <c r="D43" s="240" t="s">
        <v>445</v>
      </c>
      <c r="E43" s="155" t="s">
        <v>682</v>
      </c>
      <c r="F43" s="246" t="s">
        <v>778</v>
      </c>
    </row>
    <row r="44" spans="1:6" ht="17.25">
      <c r="A44" s="153" t="s">
        <v>446</v>
      </c>
      <c r="B44" s="155"/>
      <c r="C44" s="155" t="s">
        <v>447</v>
      </c>
      <c r="D44" s="240" t="s">
        <v>448</v>
      </c>
      <c r="E44" s="155"/>
      <c r="F44" s="246" t="s">
        <v>777</v>
      </c>
    </row>
    <row r="45" spans="1:6" ht="17.25">
      <c r="A45" s="153" t="s">
        <v>449</v>
      </c>
      <c r="B45" s="155" t="s">
        <v>722</v>
      </c>
      <c r="C45" s="155" t="s">
        <v>721</v>
      </c>
      <c r="D45" s="240" t="s">
        <v>450</v>
      </c>
      <c r="E45" s="155"/>
      <c r="F45" s="246" t="s">
        <v>779</v>
      </c>
    </row>
    <row r="46" spans="1:6" ht="17.25">
      <c r="A46" s="153" t="s">
        <v>451</v>
      </c>
      <c r="B46" s="155" t="s">
        <v>539</v>
      </c>
      <c r="C46" s="155"/>
      <c r="D46" s="240"/>
      <c r="E46" s="155"/>
      <c r="F46" s="246"/>
    </row>
    <row r="47" spans="1:6" ht="17.25">
      <c r="A47" s="153" t="s">
        <v>452</v>
      </c>
      <c r="B47" s="155" t="s">
        <v>540</v>
      </c>
      <c r="C47" s="155"/>
      <c r="D47" s="240"/>
      <c r="E47" s="155"/>
      <c r="F47" s="246"/>
    </row>
    <row r="48" spans="1:6" ht="17.25">
      <c r="A48" s="153" t="s">
        <v>453</v>
      </c>
      <c r="B48" s="155" t="s">
        <v>697</v>
      </c>
      <c r="C48" s="155"/>
      <c r="D48" s="240"/>
      <c r="E48" s="155"/>
      <c r="F48" s="246" t="s">
        <v>780</v>
      </c>
    </row>
  </sheetData>
  <sheetProtection password="D825" sheet="1" objects="1" scenarios="1" selectLockedCells="1" selectUnlockedCells="1"/>
  <pageMargins left="0.7" right="0.7" top="0.75" bottom="0.75" header="0.3" footer="0.3"/>
  <pageSetup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F36"/>
  <sheetViews>
    <sheetView showGridLines="0" workbookViewId="0">
      <selection activeCell="B3" sqref="B3"/>
    </sheetView>
  </sheetViews>
  <sheetFormatPr defaultRowHeight="18.75"/>
  <cols>
    <col min="1" max="1" width="5.5703125" style="128" bestFit="1" customWidth="1"/>
    <col min="2" max="2" width="62.28515625" bestFit="1" customWidth="1"/>
    <col min="3" max="3" width="32.85546875" bestFit="1" customWidth="1"/>
    <col min="4" max="4" width="31.7109375" style="143" bestFit="1" customWidth="1"/>
    <col min="5" max="5" width="32.28515625" bestFit="1" customWidth="1"/>
    <col min="6" max="6" width="16.7109375" bestFit="1" customWidth="1"/>
  </cols>
  <sheetData>
    <row r="1" spans="1:6" ht="21">
      <c r="A1" s="274" t="s">
        <v>821</v>
      </c>
    </row>
    <row r="3" spans="1:6">
      <c r="A3" s="145" t="s">
        <v>368</v>
      </c>
      <c r="B3" s="146" t="s">
        <v>405</v>
      </c>
      <c r="C3" s="146" t="s">
        <v>704</v>
      </c>
      <c r="D3" s="144"/>
      <c r="E3" s="146" t="s">
        <v>2</v>
      </c>
      <c r="F3" s="236" t="s">
        <v>760</v>
      </c>
    </row>
    <row r="4" spans="1:6">
      <c r="A4" s="177"/>
      <c r="B4" s="178" t="s">
        <v>406</v>
      </c>
      <c r="C4" s="179"/>
      <c r="D4" s="180"/>
      <c r="E4" s="176"/>
      <c r="F4" s="249" t="s">
        <v>781</v>
      </c>
    </row>
    <row r="5" spans="1:6">
      <c r="A5" s="181" t="s">
        <v>456</v>
      </c>
      <c r="B5" s="176" t="s">
        <v>541</v>
      </c>
      <c r="C5" s="176" t="s">
        <v>454</v>
      </c>
      <c r="D5" s="182" t="s">
        <v>455</v>
      </c>
      <c r="E5" s="176"/>
      <c r="F5" s="250" t="s">
        <v>782</v>
      </c>
    </row>
    <row r="6" spans="1:6">
      <c r="A6" s="181" t="s">
        <v>457</v>
      </c>
      <c r="B6" s="176" t="s">
        <v>542</v>
      </c>
      <c r="C6" s="176"/>
      <c r="D6" s="182"/>
      <c r="E6" s="176"/>
      <c r="F6" s="250" t="s">
        <v>783</v>
      </c>
    </row>
    <row r="7" spans="1:6">
      <c r="A7" s="181" t="s">
        <v>458</v>
      </c>
      <c r="B7" s="176"/>
      <c r="C7" s="176" t="s">
        <v>459</v>
      </c>
      <c r="D7" s="182" t="s">
        <v>460</v>
      </c>
      <c r="E7" s="176" t="s">
        <v>684</v>
      </c>
      <c r="F7" s="250" t="s">
        <v>784</v>
      </c>
    </row>
    <row r="8" spans="1:6">
      <c r="A8" s="181" t="s">
        <v>461</v>
      </c>
      <c r="B8" s="176"/>
      <c r="C8" s="176" t="s">
        <v>462</v>
      </c>
      <c r="D8" s="182" t="s">
        <v>463</v>
      </c>
      <c r="E8" s="176" t="s">
        <v>685</v>
      </c>
      <c r="F8" s="250" t="s">
        <v>785</v>
      </c>
    </row>
    <row r="9" spans="1:6">
      <c r="A9" s="181" t="s">
        <v>464</v>
      </c>
      <c r="B9" s="176" t="s">
        <v>543</v>
      </c>
      <c r="C9" s="176" t="s">
        <v>465</v>
      </c>
      <c r="D9" s="182" t="s">
        <v>466</v>
      </c>
      <c r="E9" s="176"/>
      <c r="F9" s="250" t="s">
        <v>786</v>
      </c>
    </row>
    <row r="10" spans="1:6">
      <c r="A10" s="181" t="s">
        <v>467</v>
      </c>
      <c r="B10" s="176" t="s">
        <v>544</v>
      </c>
      <c r="C10" s="176"/>
      <c r="D10" s="182"/>
      <c r="E10" s="176"/>
      <c r="F10" s="250" t="s">
        <v>787</v>
      </c>
    </row>
    <row r="11" spans="1:6">
      <c r="A11" s="181" t="s">
        <v>468</v>
      </c>
      <c r="B11" s="176" t="s">
        <v>545</v>
      </c>
      <c r="C11" s="176"/>
      <c r="D11" s="182"/>
      <c r="E11" s="176"/>
      <c r="F11" s="250" t="s">
        <v>788</v>
      </c>
    </row>
    <row r="12" spans="1:6">
      <c r="A12" s="181" t="s">
        <v>469</v>
      </c>
      <c r="B12" s="176" t="s">
        <v>546</v>
      </c>
      <c r="C12" s="176" t="s">
        <v>472</v>
      </c>
      <c r="D12" s="182" t="s">
        <v>473</v>
      </c>
      <c r="E12" s="176"/>
      <c r="F12" s="250"/>
    </row>
    <row r="13" spans="1:6">
      <c r="A13" s="181" t="s">
        <v>470</v>
      </c>
      <c r="B13" s="176" t="s">
        <v>547</v>
      </c>
      <c r="C13" s="176" t="s">
        <v>471</v>
      </c>
      <c r="D13" s="182" t="s">
        <v>474</v>
      </c>
      <c r="E13" s="176"/>
      <c r="F13" s="250" t="s">
        <v>789</v>
      </c>
    </row>
    <row r="14" spans="1:6">
      <c r="A14" s="181"/>
      <c r="B14" s="176" t="s">
        <v>548</v>
      </c>
      <c r="C14" s="176" t="s">
        <v>475</v>
      </c>
      <c r="D14" s="182" t="s">
        <v>476</v>
      </c>
      <c r="E14" s="176"/>
      <c r="F14" s="250"/>
    </row>
    <row r="15" spans="1:6">
      <c r="A15" s="181"/>
      <c r="B15" s="176"/>
      <c r="C15" s="176" t="s">
        <v>477</v>
      </c>
      <c r="D15" s="182" t="s">
        <v>478</v>
      </c>
      <c r="E15" s="176"/>
      <c r="F15" s="250" t="s">
        <v>790</v>
      </c>
    </row>
    <row r="16" spans="1:6">
      <c r="A16" s="181" t="s">
        <v>479</v>
      </c>
      <c r="B16" s="176"/>
      <c r="C16" s="176" t="s">
        <v>480</v>
      </c>
      <c r="D16" s="182" t="s">
        <v>481</v>
      </c>
      <c r="E16" s="176" t="s">
        <v>686</v>
      </c>
      <c r="F16" s="250"/>
    </row>
    <row r="17" spans="1:6">
      <c r="A17" s="181"/>
      <c r="B17" s="176"/>
      <c r="C17" s="176" t="s">
        <v>482</v>
      </c>
      <c r="D17" s="182" t="s">
        <v>483</v>
      </c>
      <c r="E17" s="176" t="s">
        <v>687</v>
      </c>
      <c r="F17" s="250"/>
    </row>
    <row r="18" spans="1:6">
      <c r="A18" s="181" t="s">
        <v>484</v>
      </c>
      <c r="B18" s="176" t="s">
        <v>549</v>
      </c>
      <c r="C18" s="176"/>
      <c r="D18" s="182"/>
      <c r="E18" s="176"/>
      <c r="F18" s="250"/>
    </row>
    <row r="19" spans="1:6">
      <c r="A19" s="181" t="s">
        <v>485</v>
      </c>
      <c r="B19" s="176" t="s">
        <v>550</v>
      </c>
      <c r="C19" s="176"/>
      <c r="D19" s="182"/>
      <c r="E19" s="176"/>
      <c r="F19" s="250"/>
    </row>
    <row r="20" spans="1:6">
      <c r="A20" s="181" t="s">
        <v>492</v>
      </c>
      <c r="B20" s="176" t="s">
        <v>688</v>
      </c>
      <c r="C20" s="176" t="s">
        <v>398</v>
      </c>
      <c r="D20" s="182" t="s">
        <v>486</v>
      </c>
      <c r="E20" s="176"/>
      <c r="F20" s="250"/>
    </row>
    <row r="21" spans="1:6">
      <c r="A21" s="181"/>
      <c r="B21" s="176" t="s">
        <v>551</v>
      </c>
      <c r="C21" s="176" t="s">
        <v>417</v>
      </c>
      <c r="D21" s="182" t="s">
        <v>487</v>
      </c>
      <c r="E21" s="176"/>
      <c r="F21" s="250"/>
    </row>
    <row r="22" spans="1:6">
      <c r="A22" s="181"/>
      <c r="B22" s="176" t="s">
        <v>552</v>
      </c>
      <c r="C22" s="176" t="s">
        <v>488</v>
      </c>
      <c r="D22" s="182" t="s">
        <v>489</v>
      </c>
      <c r="E22" s="176"/>
      <c r="F22" s="250"/>
    </row>
    <row r="23" spans="1:6">
      <c r="A23" s="181" t="s">
        <v>493</v>
      </c>
      <c r="B23" s="176"/>
      <c r="C23" s="176" t="s">
        <v>490</v>
      </c>
      <c r="D23" s="182" t="s">
        <v>491</v>
      </c>
      <c r="E23" s="176"/>
      <c r="F23" s="250"/>
    </row>
    <row r="24" spans="1:6">
      <c r="A24" s="181" t="s">
        <v>494</v>
      </c>
      <c r="B24" s="176"/>
      <c r="C24" s="176" t="s">
        <v>495</v>
      </c>
      <c r="D24" s="182" t="s">
        <v>496</v>
      </c>
      <c r="E24" s="176" t="s">
        <v>689</v>
      </c>
      <c r="F24" s="250" t="s">
        <v>791</v>
      </c>
    </row>
    <row r="25" spans="1:6">
      <c r="A25" s="181" t="s">
        <v>497</v>
      </c>
      <c r="B25" s="176" t="s">
        <v>553</v>
      </c>
      <c r="C25" s="176"/>
      <c r="D25" s="182"/>
      <c r="E25" s="176"/>
      <c r="F25" s="250"/>
    </row>
    <row r="26" spans="1:6">
      <c r="A26" s="181"/>
      <c r="B26" s="176" t="s">
        <v>554</v>
      </c>
      <c r="C26" s="176" t="s">
        <v>398</v>
      </c>
      <c r="D26" s="182" t="s">
        <v>498</v>
      </c>
      <c r="E26" s="176"/>
      <c r="F26" s="250"/>
    </row>
    <row r="27" spans="1:6">
      <c r="A27" s="181"/>
      <c r="B27" s="176" t="s">
        <v>555</v>
      </c>
      <c r="C27" s="176"/>
      <c r="D27" s="182"/>
      <c r="E27" s="176"/>
      <c r="F27" s="250"/>
    </row>
    <row r="28" spans="1:6">
      <c r="A28" s="181" t="s">
        <v>499</v>
      </c>
      <c r="B28" s="176" t="s">
        <v>556</v>
      </c>
      <c r="C28" s="176"/>
      <c r="D28" s="182"/>
      <c r="E28" s="176"/>
      <c r="F28" s="250"/>
    </row>
    <row r="29" spans="1:6">
      <c r="A29" s="181" t="s">
        <v>504</v>
      </c>
      <c r="B29" s="176" t="s">
        <v>557</v>
      </c>
      <c r="C29" s="176"/>
      <c r="D29" s="182"/>
      <c r="E29" s="176"/>
      <c r="F29" s="250"/>
    </row>
    <row r="30" spans="1:6">
      <c r="A30" s="181" t="s">
        <v>505</v>
      </c>
      <c r="B30" s="176"/>
      <c r="C30" s="176" t="s">
        <v>500</v>
      </c>
      <c r="D30" s="182" t="s">
        <v>501</v>
      </c>
      <c r="E30" s="176" t="s">
        <v>690</v>
      </c>
      <c r="F30" s="250"/>
    </row>
    <row r="31" spans="1:6">
      <c r="A31" s="181" t="s">
        <v>506</v>
      </c>
      <c r="B31" s="176" t="s">
        <v>558</v>
      </c>
      <c r="C31" s="176" t="s">
        <v>502</v>
      </c>
      <c r="D31" s="182" t="s">
        <v>503</v>
      </c>
      <c r="E31" s="176"/>
      <c r="F31" s="250"/>
    </row>
    <row r="32" spans="1:6">
      <c r="A32" s="181" t="s">
        <v>507</v>
      </c>
      <c r="B32" s="176" t="s">
        <v>559</v>
      </c>
      <c r="C32" s="176" t="s">
        <v>398</v>
      </c>
      <c r="D32" s="182" t="s">
        <v>508</v>
      </c>
      <c r="E32" s="176"/>
      <c r="F32" s="250"/>
    </row>
    <row r="33" spans="1:6">
      <c r="A33" s="181" t="s">
        <v>509</v>
      </c>
      <c r="B33" s="176"/>
      <c r="C33" s="176" t="s">
        <v>510</v>
      </c>
      <c r="D33" s="182" t="s">
        <v>511</v>
      </c>
      <c r="E33" s="176" t="s">
        <v>691</v>
      </c>
      <c r="F33" s="250"/>
    </row>
    <row r="34" spans="1:6">
      <c r="A34" s="181" t="s">
        <v>512</v>
      </c>
      <c r="B34" s="176" t="s">
        <v>560</v>
      </c>
      <c r="C34" s="176"/>
      <c r="D34" s="182"/>
      <c r="E34" s="176"/>
      <c r="F34" s="250" t="s">
        <v>792</v>
      </c>
    </row>
    <row r="35" spans="1:6">
      <c r="F35" s="132"/>
    </row>
    <row r="36" spans="1:6">
      <c r="F36" s="132"/>
    </row>
  </sheetData>
  <sheetProtection password="D825" sheet="1" objects="1" scenarios="1" selectLockedCells="1" selectUnlockedCells="1"/>
  <pageMargins left="0.7" right="0.7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4" tint="-0.499984740745262"/>
  </sheetPr>
  <dimension ref="A1:F49"/>
  <sheetViews>
    <sheetView showGridLines="0" workbookViewId="0">
      <selection activeCell="B2" sqref="B2"/>
    </sheetView>
  </sheetViews>
  <sheetFormatPr defaultRowHeight="17.25"/>
  <cols>
    <col min="1" max="1" width="5.5703125" bestFit="1" customWidth="1"/>
    <col min="2" max="2" width="51.28515625" bestFit="1" customWidth="1"/>
    <col min="3" max="3" width="28.42578125" bestFit="1" customWidth="1"/>
    <col min="4" max="4" width="40.5703125" style="157" bestFit="1" customWidth="1"/>
    <col min="5" max="5" width="35" bestFit="1" customWidth="1"/>
    <col min="6" max="6" width="22.7109375" bestFit="1" customWidth="1"/>
  </cols>
  <sheetData>
    <row r="1" spans="1:6" ht="21">
      <c r="A1" s="272" t="s">
        <v>821</v>
      </c>
    </row>
    <row r="3" spans="1:6" ht="18.75">
      <c r="A3" s="145" t="s">
        <v>368</v>
      </c>
      <c r="B3" s="146" t="s">
        <v>405</v>
      </c>
      <c r="C3" s="146" t="s">
        <v>704</v>
      </c>
      <c r="D3" s="144"/>
      <c r="E3" s="146" t="s">
        <v>2</v>
      </c>
      <c r="F3" s="236" t="s">
        <v>760</v>
      </c>
    </row>
    <row r="4" spans="1:6" ht="18.75">
      <c r="A4" s="161"/>
      <c r="B4" s="162" t="s">
        <v>692</v>
      </c>
      <c r="C4" s="163"/>
      <c r="D4" s="164"/>
      <c r="E4" s="165"/>
      <c r="F4" s="254" t="s">
        <v>799</v>
      </c>
    </row>
    <row r="5" spans="1:6">
      <c r="A5" s="158">
        <v>0.8833333333333333</v>
      </c>
      <c r="B5" s="159" t="s">
        <v>561</v>
      </c>
      <c r="C5" s="159"/>
      <c r="D5" s="160"/>
      <c r="E5" s="159"/>
      <c r="F5" s="251" t="s">
        <v>793</v>
      </c>
    </row>
    <row r="6" spans="1:6">
      <c r="A6" s="158">
        <v>0.88680555555555562</v>
      </c>
      <c r="B6" s="159"/>
      <c r="C6" s="159" t="s">
        <v>398</v>
      </c>
      <c r="D6" s="160" t="s">
        <v>562</v>
      </c>
      <c r="E6" s="159" t="s">
        <v>563</v>
      </c>
      <c r="F6" s="251"/>
    </row>
    <row r="7" spans="1:6">
      <c r="A7" s="158">
        <v>0.8930555555555556</v>
      </c>
      <c r="B7" s="159"/>
      <c r="C7" s="159" t="s">
        <v>566</v>
      </c>
      <c r="D7" s="160" t="s">
        <v>565</v>
      </c>
      <c r="E7" s="159" t="s">
        <v>564</v>
      </c>
      <c r="F7" s="251"/>
    </row>
    <row r="8" spans="1:6">
      <c r="A8" s="158">
        <v>0.89374999999999993</v>
      </c>
      <c r="B8" s="159"/>
      <c r="C8" s="159" t="s">
        <v>567</v>
      </c>
      <c r="D8" s="160" t="s">
        <v>568</v>
      </c>
      <c r="E8" s="159" t="s">
        <v>569</v>
      </c>
      <c r="F8" s="251"/>
    </row>
    <row r="9" spans="1:6">
      <c r="A9" s="158">
        <v>0.9375</v>
      </c>
      <c r="B9" s="159"/>
      <c r="C9" s="159" t="s">
        <v>398</v>
      </c>
      <c r="D9" s="160" t="s">
        <v>570</v>
      </c>
      <c r="E9" s="159" t="s">
        <v>571</v>
      </c>
      <c r="F9" s="251"/>
    </row>
    <row r="10" spans="1:6">
      <c r="A10" s="158">
        <v>0.96666666666666667</v>
      </c>
      <c r="B10" s="159"/>
      <c r="C10" s="159" t="s">
        <v>572</v>
      </c>
      <c r="D10" s="160" t="s">
        <v>573</v>
      </c>
      <c r="E10" s="159" t="s">
        <v>574</v>
      </c>
      <c r="F10" s="251"/>
    </row>
    <row r="11" spans="1:6">
      <c r="A11" s="166"/>
      <c r="B11" s="170" t="s">
        <v>693</v>
      </c>
      <c r="C11" s="167"/>
      <c r="D11" s="168"/>
      <c r="E11" s="167"/>
      <c r="F11" s="255" t="s">
        <v>800</v>
      </c>
    </row>
    <row r="12" spans="1:6">
      <c r="A12" s="166">
        <v>0.97430555555555554</v>
      </c>
      <c r="B12" s="167" t="s">
        <v>577</v>
      </c>
      <c r="C12" s="167" t="s">
        <v>575</v>
      </c>
      <c r="D12" s="168" t="s">
        <v>576</v>
      </c>
      <c r="E12" s="167"/>
      <c r="F12" s="252" t="s">
        <v>794</v>
      </c>
    </row>
    <row r="13" spans="1:6">
      <c r="A13" s="169" t="s">
        <v>578</v>
      </c>
      <c r="B13" s="167"/>
      <c r="C13" s="167" t="s">
        <v>579</v>
      </c>
      <c r="D13" s="168" t="s">
        <v>580</v>
      </c>
      <c r="E13" s="167" t="s">
        <v>581</v>
      </c>
      <c r="F13" s="252"/>
    </row>
    <row r="14" spans="1:6">
      <c r="A14" s="169" t="s">
        <v>582</v>
      </c>
      <c r="B14" s="167"/>
      <c r="C14" s="167" t="s">
        <v>411</v>
      </c>
      <c r="D14" s="168" t="s">
        <v>583</v>
      </c>
      <c r="E14" s="167" t="s">
        <v>584</v>
      </c>
      <c r="F14" s="252" t="s">
        <v>795</v>
      </c>
    </row>
    <row r="15" spans="1:6">
      <c r="A15" s="169" t="s">
        <v>585</v>
      </c>
      <c r="B15" s="167"/>
      <c r="C15" s="167" t="s">
        <v>586</v>
      </c>
      <c r="D15" s="168" t="s">
        <v>587</v>
      </c>
      <c r="E15" s="167" t="s">
        <v>588</v>
      </c>
      <c r="F15" s="252" t="s">
        <v>796</v>
      </c>
    </row>
    <row r="16" spans="1:6">
      <c r="A16" s="169" t="s">
        <v>589</v>
      </c>
      <c r="B16" s="167"/>
      <c r="C16" s="167" t="s">
        <v>590</v>
      </c>
      <c r="D16" s="168" t="s">
        <v>591</v>
      </c>
      <c r="E16" s="167" t="s">
        <v>592</v>
      </c>
      <c r="F16" s="252" t="s">
        <v>797</v>
      </c>
    </row>
    <row r="17" spans="1:6">
      <c r="A17" s="169" t="s">
        <v>593</v>
      </c>
      <c r="B17" s="167"/>
      <c r="C17" s="167" t="s">
        <v>594</v>
      </c>
      <c r="D17" s="168" t="s">
        <v>595</v>
      </c>
      <c r="E17" s="167" t="s">
        <v>596</v>
      </c>
      <c r="F17" s="252"/>
    </row>
    <row r="18" spans="1:6">
      <c r="A18" s="169" t="s">
        <v>602</v>
      </c>
      <c r="B18" s="167"/>
      <c r="C18" s="167" t="s">
        <v>597</v>
      </c>
      <c r="D18" s="168" t="s">
        <v>599</v>
      </c>
      <c r="E18" s="167" t="s">
        <v>600</v>
      </c>
      <c r="F18" s="252" t="s">
        <v>798</v>
      </c>
    </row>
    <row r="19" spans="1:6">
      <c r="A19" s="169" t="s">
        <v>603</v>
      </c>
      <c r="B19" s="167"/>
      <c r="C19" s="167" t="s">
        <v>601</v>
      </c>
      <c r="D19" s="168" t="s">
        <v>604</v>
      </c>
      <c r="E19" s="167" t="s">
        <v>598</v>
      </c>
      <c r="F19" s="252"/>
    </row>
    <row r="20" spans="1:6">
      <c r="A20" s="171"/>
      <c r="B20" s="174" t="s">
        <v>694</v>
      </c>
      <c r="C20" s="172"/>
      <c r="D20" s="173"/>
      <c r="E20" s="172"/>
      <c r="F20" s="256" t="s">
        <v>801</v>
      </c>
    </row>
    <row r="21" spans="1:6">
      <c r="A21" s="171" t="s">
        <v>605</v>
      </c>
      <c r="B21" s="175" t="s">
        <v>606</v>
      </c>
      <c r="C21" s="172" t="s">
        <v>607</v>
      </c>
      <c r="D21" s="173" t="s">
        <v>608</v>
      </c>
      <c r="E21" s="172"/>
      <c r="F21" s="253" t="s">
        <v>802</v>
      </c>
    </row>
    <row r="22" spans="1:6">
      <c r="A22" s="171" t="s">
        <v>609</v>
      </c>
      <c r="B22" s="172" t="s">
        <v>610</v>
      </c>
      <c r="C22" s="172"/>
      <c r="D22" s="173"/>
      <c r="E22" s="172"/>
      <c r="F22" s="253"/>
    </row>
    <row r="23" spans="1:6">
      <c r="A23" s="171" t="s">
        <v>611</v>
      </c>
      <c r="B23" s="172" t="s">
        <v>612</v>
      </c>
      <c r="C23" s="172"/>
      <c r="D23" s="173"/>
      <c r="E23" s="172"/>
      <c r="F23" s="253"/>
    </row>
    <row r="24" spans="1:6">
      <c r="A24" s="171" t="s">
        <v>613</v>
      </c>
      <c r="B24" s="172" t="s">
        <v>616</v>
      </c>
      <c r="C24" s="172" t="s">
        <v>614</v>
      </c>
      <c r="D24" s="173" t="s">
        <v>615</v>
      </c>
      <c r="E24" s="172"/>
      <c r="F24" s="253"/>
    </row>
    <row r="25" spans="1:6">
      <c r="A25" s="171"/>
      <c r="B25" s="172" t="s">
        <v>617</v>
      </c>
      <c r="C25" s="172"/>
      <c r="D25" s="173"/>
      <c r="E25" s="172"/>
      <c r="F25" s="253"/>
    </row>
    <row r="26" spans="1:6">
      <c r="A26" s="171" t="s">
        <v>619</v>
      </c>
      <c r="B26" s="172" t="s">
        <v>618</v>
      </c>
      <c r="C26" s="172"/>
      <c r="D26" s="173"/>
      <c r="E26" s="172"/>
      <c r="F26" s="253" t="s">
        <v>803</v>
      </c>
    </row>
    <row r="27" spans="1:6">
      <c r="A27" s="171" t="s">
        <v>620</v>
      </c>
      <c r="B27" s="172"/>
      <c r="C27" s="172" t="s">
        <v>621</v>
      </c>
      <c r="D27" s="173" t="s">
        <v>622</v>
      </c>
      <c r="E27" s="172" t="s">
        <v>623</v>
      </c>
      <c r="F27" s="253"/>
    </row>
    <row r="28" spans="1:6">
      <c r="A28" s="171" t="s">
        <v>624</v>
      </c>
      <c r="B28" s="172" t="s">
        <v>625</v>
      </c>
      <c r="C28" s="172"/>
      <c r="D28" s="173"/>
      <c r="E28" s="172"/>
      <c r="F28" s="253"/>
    </row>
    <row r="29" spans="1:6">
      <c r="A29" s="171" t="s">
        <v>626</v>
      </c>
      <c r="B29" s="172" t="s">
        <v>627</v>
      </c>
      <c r="C29" s="172"/>
      <c r="D29" s="173"/>
      <c r="E29" s="172"/>
      <c r="F29" s="253"/>
    </row>
    <row r="30" spans="1:6">
      <c r="A30" s="171" t="s">
        <v>628</v>
      </c>
      <c r="B30" s="172"/>
      <c r="C30" s="172" t="s">
        <v>607</v>
      </c>
      <c r="D30" s="173" t="s">
        <v>630</v>
      </c>
      <c r="E30" s="172" t="s">
        <v>629</v>
      </c>
      <c r="F30" s="253"/>
    </row>
    <row r="31" spans="1:6">
      <c r="A31" s="171" t="s">
        <v>631</v>
      </c>
      <c r="B31" s="172"/>
      <c r="C31" s="172" t="s">
        <v>633</v>
      </c>
      <c r="D31" s="173" t="s">
        <v>634</v>
      </c>
      <c r="E31" s="172" t="s">
        <v>632</v>
      </c>
      <c r="F31" s="253"/>
    </row>
    <row r="32" spans="1:6">
      <c r="A32" s="171" t="s">
        <v>635</v>
      </c>
      <c r="B32" s="172"/>
      <c r="C32" s="172" t="s">
        <v>510</v>
      </c>
      <c r="D32" s="173" t="s">
        <v>637</v>
      </c>
      <c r="E32" s="172" t="s">
        <v>636</v>
      </c>
      <c r="F32" s="253"/>
    </row>
    <row r="33" spans="1:6">
      <c r="A33" s="171" t="s">
        <v>638</v>
      </c>
      <c r="B33" s="172"/>
      <c r="C33" s="172" t="s">
        <v>639</v>
      </c>
      <c r="D33" s="173" t="s">
        <v>640</v>
      </c>
      <c r="E33" s="172"/>
      <c r="F33" s="253"/>
    </row>
    <row r="34" spans="1:6">
      <c r="A34" s="171" t="s">
        <v>647</v>
      </c>
      <c r="B34" s="172"/>
      <c r="C34" s="172" t="s">
        <v>641</v>
      </c>
      <c r="D34" s="173" t="s">
        <v>643</v>
      </c>
      <c r="E34" s="172"/>
      <c r="F34" s="253"/>
    </row>
    <row r="35" spans="1:6">
      <c r="A35" s="171"/>
      <c r="B35" s="172"/>
      <c r="C35" s="172" t="s">
        <v>642</v>
      </c>
      <c r="D35" s="173" t="s">
        <v>644</v>
      </c>
      <c r="E35" s="172"/>
      <c r="F35" s="253"/>
    </row>
    <row r="36" spans="1:6">
      <c r="A36" s="171" t="s">
        <v>645</v>
      </c>
      <c r="B36" s="175" t="s">
        <v>650</v>
      </c>
      <c r="C36" s="172" t="s">
        <v>646</v>
      </c>
      <c r="D36" s="173" t="s">
        <v>648</v>
      </c>
      <c r="E36" s="172" t="s">
        <v>649</v>
      </c>
      <c r="F36" s="253" t="s">
        <v>804</v>
      </c>
    </row>
    <row r="37" spans="1:6">
      <c r="A37" s="171" t="s">
        <v>654</v>
      </c>
      <c r="B37" s="172"/>
      <c r="C37" s="172" t="s">
        <v>651</v>
      </c>
      <c r="D37" s="173" t="s">
        <v>652</v>
      </c>
      <c r="E37" s="172" t="s">
        <v>653</v>
      </c>
      <c r="F37" s="253"/>
    </row>
    <row r="38" spans="1:6">
      <c r="A38" s="171" t="s">
        <v>655</v>
      </c>
      <c r="B38" s="172" t="s">
        <v>656</v>
      </c>
      <c r="C38" s="172" t="s">
        <v>657</v>
      </c>
      <c r="D38" s="173" t="s">
        <v>658</v>
      </c>
      <c r="E38" s="172"/>
      <c r="F38" s="253" t="s">
        <v>805</v>
      </c>
    </row>
    <row r="39" spans="1:6">
      <c r="A39" s="171" t="s">
        <v>659</v>
      </c>
      <c r="B39" s="172" t="s">
        <v>660</v>
      </c>
      <c r="C39" s="172" t="s">
        <v>661</v>
      </c>
      <c r="D39" s="173" t="s">
        <v>662</v>
      </c>
      <c r="E39" s="172"/>
      <c r="F39" s="253"/>
    </row>
    <row r="40" spans="1:6">
      <c r="A40" s="171" t="s">
        <v>663</v>
      </c>
      <c r="B40" s="172" t="s">
        <v>664</v>
      </c>
      <c r="C40" s="172"/>
      <c r="D40" s="173"/>
      <c r="E40" s="172"/>
      <c r="F40" s="253"/>
    </row>
    <row r="41" spans="1:6">
      <c r="A41" s="171"/>
      <c r="B41" s="172" t="s">
        <v>665</v>
      </c>
      <c r="C41" s="172" t="s">
        <v>666</v>
      </c>
      <c r="D41" s="173" t="s">
        <v>667</v>
      </c>
      <c r="E41" s="172"/>
      <c r="F41" s="253"/>
    </row>
    <row r="42" spans="1:6">
      <c r="A42" s="171" t="s">
        <v>668</v>
      </c>
      <c r="B42" s="172"/>
      <c r="C42" s="172" t="s">
        <v>477</v>
      </c>
      <c r="D42" s="173" t="s">
        <v>669</v>
      </c>
      <c r="E42" s="172"/>
      <c r="F42" s="253"/>
    </row>
    <row r="43" spans="1:6">
      <c r="A43" s="171" t="s">
        <v>670</v>
      </c>
      <c r="B43" s="172" t="s">
        <v>671</v>
      </c>
      <c r="C43" s="172"/>
      <c r="D43" s="173"/>
      <c r="E43" s="172"/>
      <c r="F43" s="253" t="s">
        <v>806</v>
      </c>
    </row>
    <row r="44" spans="1:6">
      <c r="A44" s="171" t="s">
        <v>672</v>
      </c>
      <c r="B44" s="172"/>
      <c r="C44" s="172" t="s">
        <v>673</v>
      </c>
      <c r="D44" s="173" t="s">
        <v>675</v>
      </c>
      <c r="E44" s="172" t="s">
        <v>674</v>
      </c>
      <c r="F44" s="253"/>
    </row>
    <row r="45" spans="1:6">
      <c r="A45" s="171" t="s">
        <v>677</v>
      </c>
      <c r="B45" s="172"/>
      <c r="C45" s="172" t="s">
        <v>679</v>
      </c>
      <c r="D45" s="173" t="s">
        <v>678</v>
      </c>
      <c r="E45" s="172" t="s">
        <v>676</v>
      </c>
      <c r="F45" s="253" t="s">
        <v>812</v>
      </c>
    </row>
    <row r="46" spans="1:6">
      <c r="A46" s="128"/>
    </row>
    <row r="47" spans="1:6">
      <c r="A47" s="128"/>
    </row>
    <row r="48" spans="1:6">
      <c r="A48" s="128"/>
    </row>
    <row r="49" spans="1:1">
      <c r="A49" s="128"/>
    </row>
  </sheetData>
  <sheetProtection password="D825" sheet="1" objects="1" scenarios="1" selectLockedCells="1" selectUnlockedCells="1"/>
  <pageMargins left="0.7" right="0.7" top="0.75" bottom="0.75" header="0.3" footer="0.3"/>
  <pageSetup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NT Chronology</vt:lpstr>
      <vt:lpstr>Jesus' Ministry</vt:lpstr>
      <vt:lpstr>AD 33--Holy Week and Beyond</vt:lpstr>
      <vt:lpstr>14 Nisan, AD 33--Crucifixion</vt:lpstr>
      <vt:lpstr>1st &amp; 2nd Journies</vt:lpstr>
      <vt:lpstr>3rd Journey</vt:lpstr>
      <vt:lpstr>Jerusalem, Caesarea &amp; Rome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Steinmann</dc:creator>
  <cp:lastModifiedBy>Sarah Steiner</cp:lastModifiedBy>
  <cp:lastPrinted>2011-03-25T14:39:19Z</cp:lastPrinted>
  <dcterms:created xsi:type="dcterms:W3CDTF">2010-03-14T20:46:01Z</dcterms:created>
  <dcterms:modified xsi:type="dcterms:W3CDTF">2011-04-19T20:14:43Z</dcterms:modified>
</cp:coreProperties>
</file>